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docs.live.net/4092b5eaca7c37e7/Desktop/"/>
    </mc:Choice>
  </mc:AlternateContent>
  <xr:revisionPtr revIDLastSave="86" documentId="8_{BB600C5A-91A2-4870-8973-27EB0C2C13E0}" xr6:coauthVersionLast="47" xr6:coauthVersionMax="47" xr10:uidLastSave="{13DB50B4-87C9-467C-B696-B80FD82B5F45}"/>
  <bookViews>
    <workbookView xWindow="-108" yWindow="-108" windowWidth="23256" windowHeight="12576" xr2:uid="{00000000-000D-0000-FFFF-FFFF00000000}"/>
  </bookViews>
  <sheets>
    <sheet name="Sheet1" sheetId="1" r:id="rId1"/>
    <sheet name="Platter Info"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8" i="1" l="1"/>
  <c r="F157" i="1"/>
  <c r="F61" i="1"/>
  <c r="F60" i="1"/>
  <c r="F62" i="1"/>
  <c r="F63" i="1"/>
  <c r="F64" i="1"/>
  <c r="F65" i="1"/>
  <c r="F66" i="1"/>
  <c r="F68" i="1"/>
  <c r="F69" i="1"/>
  <c r="F70" i="1"/>
  <c r="F71" i="1"/>
  <c r="F72" i="1"/>
  <c r="F73" i="1"/>
  <c r="F74" i="1"/>
  <c r="F75" i="1"/>
  <c r="F76" i="1"/>
  <c r="F77" i="1"/>
  <c r="F78" i="1"/>
  <c r="F79" i="1"/>
  <c r="F80" i="1"/>
  <c r="F81" i="1"/>
  <c r="F82" i="1"/>
  <c r="F83" i="1"/>
  <c r="F84" i="1"/>
  <c r="F87" i="1"/>
  <c r="F88" i="1"/>
  <c r="F89" i="1"/>
  <c r="F90" i="1"/>
  <c r="F91" i="1"/>
  <c r="F92" i="1"/>
  <c r="F93" i="1"/>
  <c r="F94" i="1"/>
  <c r="F95" i="1"/>
  <c r="F96" i="1"/>
  <c r="F97" i="1"/>
  <c r="F98" i="1"/>
  <c r="F99" i="1"/>
  <c r="F100" i="1"/>
  <c r="F101" i="1"/>
  <c r="F103" i="1"/>
  <c r="F104" i="1"/>
  <c r="F105" i="1"/>
  <c r="F106" i="1"/>
  <c r="F107" i="1"/>
  <c r="F108" i="1"/>
  <c r="F109" i="1"/>
  <c r="F110" i="1"/>
  <c r="F111" i="1"/>
  <c r="F112" i="1"/>
  <c r="F113" i="1"/>
  <c r="F114" i="1"/>
  <c r="F115" i="1"/>
  <c r="F116" i="1"/>
  <c r="F117" i="1"/>
  <c r="F118" i="1"/>
  <c r="F119" i="1"/>
  <c r="F120" i="1"/>
  <c r="F121" i="1"/>
  <c r="F123" i="1"/>
  <c r="F124" i="1"/>
  <c r="F125" i="1"/>
  <c r="F126" i="1"/>
  <c r="F127" i="1"/>
  <c r="F128" i="1"/>
  <c r="F129" i="1"/>
  <c r="F130" i="1"/>
  <c r="F131" i="1"/>
  <c r="F132" i="1"/>
  <c r="F133" i="1"/>
  <c r="F134" i="1"/>
  <c r="F135" i="1"/>
  <c r="F136" i="1"/>
  <c r="F137" i="1"/>
  <c r="F138" i="1"/>
  <c r="F140" i="1"/>
  <c r="F141" i="1"/>
  <c r="F142" i="1"/>
  <c r="F144" i="1"/>
  <c r="F145" i="1"/>
  <c r="F146" i="1"/>
  <c r="F147" i="1"/>
  <c r="F148" i="1"/>
  <c r="F149" i="1"/>
  <c r="F150" i="1"/>
  <c r="F151" i="1"/>
  <c r="F152" i="1"/>
  <c r="F153" i="1"/>
  <c r="F154" i="1"/>
  <c r="F156" i="1"/>
  <c r="F159" i="1"/>
  <c r="F160" i="1"/>
  <c r="F161" i="1"/>
  <c r="F162" i="1"/>
  <c r="F163" i="1"/>
  <c r="F164" i="1"/>
</calcChain>
</file>

<file path=xl/sharedStrings.xml><?xml version="1.0" encoding="utf-8"?>
<sst xmlns="http://schemas.openxmlformats.org/spreadsheetml/2006/main" count="339" uniqueCount="248">
  <si>
    <t>Date of Party:</t>
  </si>
  <si>
    <t>Party Time:</t>
  </si>
  <si>
    <t>9 am - 12 am</t>
  </si>
  <si>
    <t>Sex:</t>
  </si>
  <si>
    <t>Age of child :</t>
  </si>
  <si>
    <t>No of Children:</t>
  </si>
  <si>
    <t>2 pm - 5 pm</t>
  </si>
  <si>
    <t>No of Adults</t>
  </si>
  <si>
    <t>Party Theme:</t>
  </si>
  <si>
    <t>Parent:</t>
  </si>
  <si>
    <t>Alternate  Nr:</t>
  </si>
  <si>
    <t>Email :</t>
  </si>
  <si>
    <t>Address</t>
  </si>
  <si>
    <t>Where Did you Find Us:</t>
  </si>
  <si>
    <t xml:space="preserve">ALL AND ANY PRICES SUBJECT TO CHANGE. PLEASE CONFIRM ANY PRICING PRIOR TO BOOKING A CUSTOM ITEM. CLIENTS WILL BE NOTIFIED OF ANY CHANGES. PLEASE NOTE ITEMS WHERE PRICES ARE 'FROM' NEEDS TO BE CONFIRMED. </t>
  </si>
  <si>
    <t>Venue Hire:</t>
  </si>
  <si>
    <t>Sat - Sun &amp; Public Holidays</t>
  </si>
  <si>
    <t>Party Hours:</t>
  </si>
  <si>
    <t>NO PARTIES ALLOWED ON DAY VISIT FEES!</t>
  </si>
  <si>
    <t>Standard Venue Hire Fee Includes:</t>
  </si>
  <si>
    <t>CHOOSE FROM BELOW OPTIONS TO SUITE YOUR NEEDS</t>
  </si>
  <si>
    <t>Option 1 -    Bring your own</t>
  </si>
  <si>
    <t>OR</t>
  </si>
  <si>
    <t>THEN CHOOSE EXTRAS</t>
  </si>
  <si>
    <t>See next page for Extra's</t>
  </si>
  <si>
    <t>Description</t>
  </si>
  <si>
    <t>Details</t>
  </si>
  <si>
    <t>Price</t>
  </si>
  <si>
    <t>Quantity</t>
  </si>
  <si>
    <t>Total</t>
  </si>
  <si>
    <t>Party Option</t>
  </si>
  <si>
    <t xml:space="preserve">Weekday - Monday - Friday </t>
  </si>
  <si>
    <t>3 hours</t>
  </si>
  <si>
    <t>Option 1 - Additional Children over 10 Included</t>
  </si>
  <si>
    <t>Per Child</t>
  </si>
  <si>
    <t>Option 1 - Additional Adults over 20 Included</t>
  </si>
  <si>
    <t>Per Adult</t>
  </si>
  <si>
    <t>Rentals</t>
  </si>
  <si>
    <t>Each from</t>
  </si>
  <si>
    <t>Over Lay</t>
  </si>
  <si>
    <t>Each</t>
  </si>
  <si>
    <t>Cake Stand</t>
  </si>
  <si>
    <t>Chafing Dish (with gel)</t>
  </si>
  <si>
    <t>MANY MORE&gt;&gt;&gt;&gt;&gt;&gt;&gt;&gt;&gt; Please let us know your requirements.</t>
  </si>
  <si>
    <t>Party Décor and Accessories</t>
  </si>
  <si>
    <t>Chinese Lantern - Various Colours (Rental)</t>
  </si>
  <si>
    <t>Happy Birthday Banner ( Rental ) - LIMITED COLOURS AVAILABLE</t>
  </si>
  <si>
    <t>FROM</t>
  </si>
  <si>
    <t>Themed props ( Rental)</t>
  </si>
  <si>
    <t>Themed Plates - Depending on availability</t>
  </si>
  <si>
    <t>Themed Cups - Depending on availability</t>
  </si>
  <si>
    <t>Themed Serviettes - Depending on availability</t>
  </si>
  <si>
    <t>Balloon on stick</t>
  </si>
  <si>
    <t>Kids Hotdog Platter</t>
  </si>
  <si>
    <t>Kids Mixed Platter - (hotdogs, hamburgers, nuggets, pizzas)</t>
  </si>
  <si>
    <t>Party Pack take home gifts</t>
  </si>
  <si>
    <t xml:space="preserve">Candy Floss </t>
  </si>
  <si>
    <t>Packet</t>
  </si>
  <si>
    <t>Finger Biscuit racing Cars ( Per dozen - 12)</t>
  </si>
  <si>
    <t>Dozen</t>
  </si>
  <si>
    <t>Bowl of Smarties ( Large bowl or split in smaller)</t>
  </si>
  <si>
    <t xml:space="preserve">Flings / Cheese curls per packet IN BOWL </t>
  </si>
  <si>
    <t>Popcorn per Large Bowl</t>
  </si>
  <si>
    <t>Small Fizzers ( pink /blue/green or orange per 24)</t>
  </si>
  <si>
    <t>Lollipops ( Per Dozen - 12)</t>
  </si>
  <si>
    <t>Greek Platter</t>
  </si>
  <si>
    <t>Assorted Sandwich platter</t>
  </si>
  <si>
    <t>Mixed Chicken Platter</t>
  </si>
  <si>
    <t>Seasonal fruit skewers  with Dipping Yoghurt</t>
  </si>
  <si>
    <t>Sweet Platter</t>
  </si>
  <si>
    <t>Various other platters</t>
  </si>
  <si>
    <t>Salad - Potato ( +- 20 Adults)</t>
  </si>
  <si>
    <t>Salad - Green  ( +- 20 Adults)</t>
  </si>
  <si>
    <t>Rolls - burger or hotdog ( per dozen - 12)</t>
  </si>
  <si>
    <t>From</t>
  </si>
  <si>
    <t>500ml Water ( Still or Sparkling)</t>
  </si>
  <si>
    <t>ICE Bags</t>
  </si>
  <si>
    <t>Entertainment</t>
  </si>
  <si>
    <t>Deposit 50% Due</t>
  </si>
  <si>
    <t>Balance Due</t>
  </si>
  <si>
    <t>Terms &amp; Conditions:</t>
  </si>
  <si>
    <t>4. Any additional items taken on the day , to be paid in CASH or CREDIT CARD in full before departure.</t>
  </si>
  <si>
    <t xml:space="preserve">11. Although helper is available to tidy up, it stays the party parents responsibility to make sure that the venue is TIDY AT ALL TIMES , and left behind tidy, as there are other people also using the venue for parties or day visits.  - NO LITTERING. DUSTBINS ARE PLACED ALL OVER THE VENUE , PLEASE DO NOT LET PARTY GOERS/ KIDS LITTER. </t>
  </si>
  <si>
    <t>DISCLAIMER</t>
  </si>
  <si>
    <t>1. By completing this form I confirm a booking at CrazyKidz Farmyard, and agree to pay any penalties or replacement fees should any arise.</t>
  </si>
  <si>
    <t>2.I understand that neither CrazyKidz Farmyard, it's staff, 3rd party entertainers or contractors can be held liable for any loss, injury or damage caused whether direct or indirect, consequential or otherwise , to any person or property while visiting CrazyKidz Farmyard</t>
  </si>
  <si>
    <t>3. I agree to any and all rules , as instructed by owner or staff of CrazyKidz Farmyard and take responsibility of all guests attending my function.</t>
  </si>
  <si>
    <t>FULLY COMPLETED Form to be emailed back with proof of payment to crazykidzfarmyard@gmail.com</t>
  </si>
  <si>
    <t>I hereby accept the attached Terms and Conditions:</t>
  </si>
  <si>
    <t>Electronic payments can be made to :</t>
  </si>
  <si>
    <t xml:space="preserve">Client Signature </t>
  </si>
  <si>
    <t>Account holder :</t>
  </si>
  <si>
    <t>Bank :</t>
  </si>
  <si>
    <t>FNB Business Account</t>
  </si>
  <si>
    <t xml:space="preserve">Client Name </t>
  </si>
  <si>
    <t>Branch :</t>
  </si>
  <si>
    <t>Randburg 250655</t>
  </si>
  <si>
    <t>Account # :</t>
  </si>
  <si>
    <t xml:space="preserve">Date </t>
  </si>
  <si>
    <t>Ref :</t>
  </si>
  <si>
    <t>your name and number</t>
  </si>
  <si>
    <t>Kids Party Treats and Eats - Platter serves 10-12 people</t>
  </si>
  <si>
    <t>Mini Croissant Platter</t>
  </si>
  <si>
    <t>Seasonal fruit slices platter</t>
  </si>
  <si>
    <t>Kids "Lunch Box"  - Hotdog , box juice, fruit , treat</t>
  </si>
  <si>
    <t>ON REQUEST</t>
  </si>
  <si>
    <t>2. The remainder of booking amount must be paid in full at least 3 days before the party. NO CHEQUES WILL BE ACCEPTED. For OPTION 1 additional kids and adults and any other additional items not confirmed prior to party can be settled on the day with Cash or Credit Card.</t>
  </si>
  <si>
    <t>3. FULL VENUE HIRE PAYMENT IS REQUIRED TO SECURE BOOKING SHOULD EXCLUSIVE OR TWO TIME SLOTS BE BOOKED . - NOTE that day visitors have entry at all times regardless if Party Sections have been booked as exclusive.</t>
  </si>
  <si>
    <t>6. We are an outdoors venue, NO refunds or discounts will be given should there be a change in weather e.i rain or cold. Parties can be rescheduled to another suitable date with prior arrangement. NO ON THE DAY RESCHEDULING unless by management.</t>
  </si>
  <si>
    <t>9. Quotation are valid for 15 days from date of quotation. Upon acceptance, this order will be come a valid binding contract between both parties. - Final numbers will always be check a week in advance.</t>
  </si>
  <si>
    <t>10. Client will be responsible for full replacement cost if there is any loss or damage or any vandalism to any loaned goods or Farmyard property.</t>
  </si>
  <si>
    <t>12. We do not have a license to supply Alcohol, but party parents may bring some beers, ciders or wine. NO SPIRITS WILL BE ALLOWED.SPIRITS WILL BE CONFISCATED AND RETURNED ONCE PARTY IS FINISHED. PLEASE ABIDE TO THESE RULES AS IT MAKES IT VERY UNCOMFORTABLE FOR MY STAFF AND MYSELF TO HAVE TO TAKE ITEMS AWAY FROM PARENTS</t>
  </si>
  <si>
    <t>14. PLEASE ADHERE TO TIME SLOTS. Morning slots, guest must leave at 12pm , afternoon slots guests must leave at 5pm.  30 min clean up time is  allocated to each party after the guest departure times.</t>
  </si>
  <si>
    <t>ALL BEVERAGES TO BE ORDERED FROM THE FARMAYRD!</t>
  </si>
  <si>
    <t>Soft Play System Rental</t>
  </si>
  <si>
    <t>7. No refunds will be given on jumping castles or any other rental items, unless it can not be used because of technical problem e.g. no power, or motor problems.   It is not the venue's responsibility to make sure the children make use of the items, and cannot be blamed in such cases.</t>
  </si>
  <si>
    <t>Cell Number</t>
  </si>
  <si>
    <t>Colour Scheme</t>
  </si>
  <si>
    <t>Large Table Cloths Kids / Adult Benches</t>
  </si>
  <si>
    <t>Bowl of Gummy Sweets ( Large bowl or split in smaller)</t>
  </si>
  <si>
    <t>5L Still Water</t>
  </si>
  <si>
    <t>Haybale Rental</t>
  </si>
  <si>
    <t>13. ALL BEVERAGES EXCEPT ALCOHOLIC BEVERAGES TO BE PURCHASED FROM CRAZYKIDZ FARMYARD. SURCHARGE WILL BE CHARGED SHOULD OWN DRINKS BE BROUGHT IN @ R10 PER ITEM</t>
  </si>
  <si>
    <t>Pop Corn Packet (Small)</t>
  </si>
  <si>
    <t>- Two trestle tables with table cloth  + Gift Ladder + Drinks Station Stand</t>
  </si>
  <si>
    <t>Coldrinks and other Beverages</t>
  </si>
  <si>
    <t>Dozen from</t>
  </si>
  <si>
    <t xml:space="preserve">Vegetarian  Savoury platter </t>
  </si>
  <si>
    <t>Scone and Muffin Platter</t>
  </si>
  <si>
    <t>Hearty Meat Platter</t>
  </si>
  <si>
    <t>Snack Platter</t>
  </si>
  <si>
    <r>
      <t xml:space="preserve">9am - 12am or 2pm - 5pm </t>
    </r>
    <r>
      <rPr>
        <b/>
        <sz val="14"/>
        <rFont val="Georgia"/>
        <family val="1"/>
      </rPr>
      <t>STRICTLY</t>
    </r>
    <r>
      <rPr>
        <sz val="14"/>
        <rFont val="Georgia"/>
        <family val="1"/>
      </rPr>
      <t xml:space="preserve"> ( </t>
    </r>
    <r>
      <rPr>
        <b/>
        <sz val="14"/>
        <rFont val="Georgia"/>
        <family val="1"/>
      </rPr>
      <t xml:space="preserve">ONLY </t>
    </r>
    <r>
      <rPr>
        <sz val="14"/>
        <rFont val="Georgia"/>
        <family val="1"/>
      </rPr>
      <t xml:space="preserve">30 min clean  up after party ) </t>
    </r>
    <r>
      <rPr>
        <b/>
        <sz val="14"/>
        <rFont val="Georgia"/>
        <family val="1"/>
      </rPr>
      <t>GUEST TO LEAVE STRICTLY @ 12AM OR 5PM</t>
    </r>
  </si>
  <si>
    <t>- Built in braai. ( supply own charcoal or order with other requirements)</t>
  </si>
  <si>
    <t>ALL  BEVERAGES , EXCEPT  ALCOHOLIC MUST BE PURCHASED FROM CRAZYKIDZ FARMYARD</t>
  </si>
  <si>
    <t xml:space="preserve">MOMMY DOESN’T HAVE TO SUPPLY ANYTHING ELSE BESIDES ADULT SNACKS AND CAKE - </t>
  </si>
  <si>
    <t xml:space="preserve">MOMMY DOESN’T HAVE TO SUPPLY ANYTHING ELSE BESIDES ADULT SNACKS AND CAKE                                                                          </t>
  </si>
  <si>
    <t xml:space="preserve">Cup cake stand </t>
  </si>
  <si>
    <t>Rental</t>
  </si>
  <si>
    <t xml:space="preserve">Other Castle </t>
  </si>
  <si>
    <t>Bunting( Rental ) - LIMITED COLOURS AVAILABLE</t>
  </si>
  <si>
    <t>Helium Balloons</t>
  </si>
  <si>
    <t>8. A penalty fee of R800 will be levied should the function date change or be cancelled within 1 week of the function as other possible parties might have been passed over.</t>
  </si>
  <si>
    <t xml:space="preserve">5. Party Parents can arrive 1 hour before the party for setup purposes. &lt;PLEASE DO NOT BE LATE FOR YOUR OWN PARTY&gt; </t>
  </si>
  <si>
    <r>
      <rPr>
        <b/>
        <sz val="14"/>
        <rFont val="Georgia"/>
        <family val="1"/>
      </rPr>
      <t>Included</t>
    </r>
    <r>
      <rPr>
        <sz val="14"/>
        <rFont val="Georgia"/>
        <family val="1"/>
      </rPr>
      <t xml:space="preserve"> :Standard venue hire items as above + 10 children and 20 adults in venue hire fee</t>
    </r>
  </si>
  <si>
    <r>
      <t xml:space="preserve">This option allows you to bring all your own catering and decor </t>
    </r>
    <r>
      <rPr>
        <b/>
        <sz val="14"/>
        <rFont val="Georgia"/>
        <family val="1"/>
      </rPr>
      <t xml:space="preserve">or you choose items from the pricelist to BUILD a custom party. </t>
    </r>
  </si>
  <si>
    <r>
      <t xml:space="preserve">1 . Party Bookings are only valid once 50 %  </t>
    </r>
    <r>
      <rPr>
        <b/>
        <sz val="12"/>
        <color rgb="FFFF0000"/>
        <rFont val="Georgia"/>
        <family val="1"/>
      </rPr>
      <t>Non -Refundable</t>
    </r>
    <r>
      <rPr>
        <b/>
        <sz val="12"/>
        <rFont val="Georgia"/>
        <family val="1"/>
      </rPr>
      <t xml:space="preserve"> Venue hire deposit has been paid. DEPOSITS NEED TO BE PAID ASAP TO SECURE YOUR SPOT. We have a lot of queries for bookings and spots can not be held if deposits are not received with in a reasonable time. ALWAYS CONFIRM FIRST IF TIME AND DATE IS STILL AVAILABLE, as we will work on first come, first serve basis should deposit not be received. Booking form NEEDS to be sent even though you are not sure of numbers, the finer details can be discussed and sorted closer to the party date.  </t>
    </r>
    <r>
      <rPr>
        <b/>
        <sz val="12"/>
        <color rgb="FFFF0000"/>
        <rFont val="Georgia"/>
        <family val="1"/>
      </rPr>
      <t>NO CHEQUE DEPOSITS ACCEPTED    </t>
    </r>
  </si>
  <si>
    <r>
      <t xml:space="preserve">Highball Glasses </t>
    </r>
    <r>
      <rPr>
        <b/>
        <sz val="13"/>
        <rFont val="Georgia"/>
        <family val="1"/>
      </rPr>
      <t>( Replacement Glass Charged @ R20 per Glass)</t>
    </r>
  </si>
  <si>
    <r>
      <t xml:space="preserve">Wine Glasses </t>
    </r>
    <r>
      <rPr>
        <b/>
        <sz val="13"/>
        <rFont val="Georgia"/>
        <family val="1"/>
      </rPr>
      <t>( Replacement Glass Charged @ R25 per Glass)</t>
    </r>
  </si>
  <si>
    <r>
      <t xml:space="preserve">Champagne Glasses </t>
    </r>
    <r>
      <rPr>
        <b/>
        <sz val="13"/>
        <rFont val="Georgia"/>
        <family val="1"/>
      </rPr>
      <t>( Replacement Glass Charged @ R25 per Glass)</t>
    </r>
  </si>
  <si>
    <r>
      <t>Foil Balloons ( Helium Filled )(</t>
    </r>
    <r>
      <rPr>
        <b/>
        <sz val="13"/>
        <rFont val="Georgia"/>
        <family val="1"/>
      </rPr>
      <t>PRICE TO BE CONFIRMED DEPENDING ON SIZE</t>
    </r>
    <r>
      <rPr>
        <sz val="13"/>
        <rFont val="Georgia"/>
        <family val="1"/>
      </rPr>
      <t>)</t>
    </r>
  </si>
  <si>
    <r>
      <t xml:space="preserve">2L LiquiFruit ( Various Flavours.) </t>
    </r>
    <r>
      <rPr>
        <b/>
        <sz val="13"/>
        <rFont val="Georgia"/>
        <family val="1"/>
      </rPr>
      <t>Please supply flavour breakdown when sending form</t>
    </r>
  </si>
  <si>
    <r>
      <t xml:space="preserve">2L Coldrinks ( Coke, Fanta, sprite etc.) </t>
    </r>
    <r>
      <rPr>
        <b/>
        <sz val="13"/>
        <rFont val="Georgia"/>
        <family val="1"/>
      </rPr>
      <t>Please supply flavour breakdown when sending form</t>
    </r>
  </si>
  <si>
    <r>
      <t>Can Coldrinks ( Various)</t>
    </r>
    <r>
      <rPr>
        <b/>
        <sz val="13"/>
        <rFont val="Georgia"/>
        <family val="1"/>
      </rPr>
      <t xml:space="preserve"> Please supply flavour breakdown when sending form</t>
    </r>
  </si>
  <si>
    <r>
      <t xml:space="preserve">Kids Box Juice ( Various)  </t>
    </r>
    <r>
      <rPr>
        <b/>
        <sz val="13"/>
        <rFont val="Georgia"/>
        <family val="1"/>
      </rPr>
      <t>Please supply flavour breakdown when sending form</t>
    </r>
  </si>
  <si>
    <t>Braai packs ( Steak, wors, chicken)</t>
  </si>
  <si>
    <t>Centrepiece Name Letter  ( Per Polystyrene letter)</t>
  </si>
  <si>
    <t>Assorted Cheese with savoury biscuits/melba and preserves</t>
  </si>
  <si>
    <t>Canapé Platter</t>
  </si>
  <si>
    <t>1.5L Water ( Still or Sparkling)</t>
  </si>
  <si>
    <r>
      <t xml:space="preserve">15. Any interaction with our animals will be stopped should ANY of party guests mistreat any of the animals. </t>
    </r>
    <r>
      <rPr>
        <b/>
        <sz val="12"/>
        <color rgb="FFFF0000"/>
        <rFont val="Georgia"/>
        <family val="1"/>
      </rPr>
      <t>It stays the parents responsibility to supervise their children.</t>
    </r>
  </si>
  <si>
    <t>Syringe with custard or condensemilk</t>
  </si>
  <si>
    <t>Kids Mix platter</t>
  </si>
  <si>
    <t>36 pieces</t>
  </si>
  <si>
    <t xml:space="preserve">Mixture of mini burgers, hotdogs, pizzas, and chicken nuggets. </t>
  </si>
  <si>
    <t>Croissants Platter</t>
  </si>
  <si>
    <t>30 pieces</t>
  </si>
  <si>
    <t xml:space="preserve">Mini Croissants filled with , Salami, gherkins and Cream Cheese , ham and cheese, bacon and camembert , turkey pastrami and cucumber salsa, Emmental and jam </t>
  </si>
  <si>
    <t>Mini Bagel Platter</t>
  </si>
  <si>
    <t>Mini Bagels filled with , Smoked Salmon and Cream Cheese , salami and olives, pastrami and mustard, turkey and salad</t>
  </si>
  <si>
    <t>Sandwich platter</t>
  </si>
  <si>
    <t>White and brown bread filled with, cheese and tomato, beef roast and mustard, chick mayo, egg mayo, tuna mayo, ham and cheese</t>
  </si>
  <si>
    <t>Gourmet Wrap platter</t>
  </si>
  <si>
    <t xml:space="preserve">Wraps filled with , Chicken tikka and Veg, Beef strips cucumber and mustard, grilled veg and pesto, cut in bite size portions. </t>
  </si>
  <si>
    <t>Fresh muffins and scones with grated cheese, jam, and butter options</t>
  </si>
  <si>
    <t>Cheese Platter</t>
  </si>
  <si>
    <t>Assortment of local cheeses, biscuits, crackers and preserves</t>
  </si>
  <si>
    <t>Cooked Platter</t>
  </si>
  <si>
    <t>78 Pieces</t>
  </si>
  <si>
    <t>Mixed selection of , Spinach and fetta quiches, chic kebabs, beef sausage rolls, lamb samoosas, beef meatballs, pork sausages, and BBQ dip</t>
  </si>
  <si>
    <t>78 pieces</t>
  </si>
  <si>
    <t>Pita triangles served with, Dolmades, Fried Aubergines, Fried baby marrow, spanakopita, and Greek meatballs. With Fetta, olives and 3 dips</t>
  </si>
  <si>
    <t>Hearty meat Platter</t>
  </si>
  <si>
    <t>Bite size, Thin wors sausages, beef fillet kebabs, sticky pork ribs, beef meatballs, BBQ franks wrapped bacon and BBQ dips</t>
  </si>
  <si>
    <t>Snacks Platter</t>
  </si>
  <si>
    <t>Selection of Biltong, Dry wors, Mixed nuts, Crisps, Cheese straws, grissini sticks, and dip</t>
  </si>
  <si>
    <t>Chicken platter</t>
  </si>
  <si>
    <t>66 Pieces</t>
  </si>
  <si>
    <t xml:space="preserve">Selection of Sticky drumsticks, drumettes and glazed kebabs with gherkins </t>
  </si>
  <si>
    <t>Vegetarian Platter</t>
  </si>
  <si>
    <t>84 Pieces</t>
  </si>
  <si>
    <t xml:space="preserve"> selection of mini quiches , veg spring rolls, vegs samoosas, cheese and chives puffs, crumbed mushrooms and spanakopita</t>
  </si>
  <si>
    <t>40 pieces</t>
  </si>
  <si>
    <t>Crostini brushed with Pesto and olive oil, topped with a selection of Roast beef and horse radish, cream cheese and salmon, salami and cream cheese, chicken liver pate with onion marmalade, cucumber and cream cheese with olives</t>
  </si>
  <si>
    <t>Fruit platter</t>
  </si>
  <si>
    <t xml:space="preserve">Seasonal fruit slices arranged </t>
  </si>
  <si>
    <t>Fruit Kebab</t>
  </si>
  <si>
    <t>35 pieces</t>
  </si>
  <si>
    <t>Seasonal fruit presented on kebab sticks with dipping yogurt</t>
  </si>
  <si>
    <t>selection of cocktail size desserts , pecan nut tarts, lemon meringue pies, fresh fruit tart, apple tarts and chocolate eclairs with custard filling</t>
  </si>
  <si>
    <t xml:space="preserve">Centrepiece Name Letter  ( Per Marquee letter) </t>
  </si>
  <si>
    <r>
      <t xml:space="preserve">Buddy Coldrinks ( Various) </t>
    </r>
    <r>
      <rPr>
        <b/>
        <sz val="13"/>
        <rFont val="Georgia"/>
        <family val="1"/>
      </rPr>
      <t>Please supply flavour breakdown when sending form</t>
    </r>
  </si>
  <si>
    <t>Obstacle Castle - Large</t>
  </si>
  <si>
    <r>
      <t xml:space="preserve">Weekend - Saturday - Sunday &amp; Public Holidays - </t>
    </r>
    <r>
      <rPr>
        <b/>
        <sz val="13"/>
        <rFont val="Georgia"/>
        <family val="1"/>
      </rPr>
      <t>GEUSTS DEPART STRICTLY AT 12PM OR 5PM</t>
    </r>
  </si>
  <si>
    <t>Small Chocolate ( Per Dozen - 12)</t>
  </si>
  <si>
    <r>
      <t xml:space="preserve">1.25L Tizers ( Apple, Grape) </t>
    </r>
    <r>
      <rPr>
        <b/>
        <sz val="13"/>
        <rFont val="Georgia"/>
        <family val="1"/>
      </rPr>
      <t>Please supply flavour breakdown when sending form</t>
    </r>
  </si>
  <si>
    <t xml:space="preserve">Magician </t>
  </si>
  <si>
    <t>Themed party pack - CUSTOM PRINTED -Filled</t>
  </si>
  <si>
    <t>Party Pack - Bucket/ Box/ Gift Bag - Filled</t>
  </si>
  <si>
    <t>Themed Party Pack - Themed Gift Bag/Bucket /Box - Filled</t>
  </si>
  <si>
    <t>Option 2 -    Themed Party</t>
  </si>
  <si>
    <t xml:space="preserve">Option 2 - Themed Party </t>
  </si>
  <si>
    <t>Child Name:</t>
  </si>
  <si>
    <t>Venue Hire Fee</t>
  </si>
  <si>
    <t>Weekdays - MONDAY - FRI ( Excl Public Holidays) Mondays on request</t>
  </si>
  <si>
    <t>Adult Chairs - Rental</t>
  </si>
  <si>
    <t>NO OVERTIME - R500 will be charged for events not cleared on time.</t>
  </si>
  <si>
    <t>- 4 Picnic benches for adults ( sits +/- 32 adults)  and benches for children (bench sits +/- 14 kids)</t>
  </si>
  <si>
    <r>
      <rPr>
        <b/>
        <sz val="14"/>
        <rFont val="Georgia"/>
        <family val="1"/>
      </rPr>
      <t>YOU PAY</t>
    </r>
    <r>
      <rPr>
        <sz val="14"/>
        <rFont val="Georgia"/>
        <family val="1"/>
      </rPr>
      <t xml:space="preserve">: Venue hire </t>
    </r>
    <r>
      <rPr>
        <b/>
        <sz val="14"/>
        <rFont val="Georgia"/>
        <family val="1"/>
      </rPr>
      <t>R 2000</t>
    </r>
    <r>
      <rPr>
        <sz val="14"/>
        <rFont val="Georgia"/>
        <family val="1"/>
      </rPr>
      <t xml:space="preserve"> + </t>
    </r>
    <r>
      <rPr>
        <b/>
        <sz val="14"/>
        <rFont val="Georgia"/>
        <family val="1"/>
      </rPr>
      <t>R50</t>
    </r>
    <r>
      <rPr>
        <sz val="14"/>
        <rFont val="Georgia"/>
        <family val="1"/>
      </rPr>
      <t xml:space="preserve"> per additional child over 10 included and</t>
    </r>
    <r>
      <rPr>
        <b/>
        <sz val="14"/>
        <rFont val="Georgia"/>
        <family val="1"/>
      </rPr>
      <t xml:space="preserve"> R25</t>
    </r>
    <r>
      <rPr>
        <sz val="14"/>
        <rFont val="Georgia"/>
        <family val="1"/>
      </rPr>
      <t xml:space="preserve"> per additional adult over 20 included</t>
    </r>
  </si>
  <si>
    <r>
      <rPr>
        <b/>
        <sz val="14"/>
        <rFont val="Georgia"/>
        <family val="1"/>
      </rPr>
      <t>YOU PAY</t>
    </r>
    <r>
      <rPr>
        <sz val="14"/>
        <rFont val="Georgia"/>
        <family val="1"/>
      </rPr>
      <t xml:space="preserve">: Venue hire </t>
    </r>
    <r>
      <rPr>
        <b/>
        <sz val="14"/>
        <rFont val="Georgia"/>
        <family val="1"/>
      </rPr>
      <t>R 2000</t>
    </r>
    <r>
      <rPr>
        <sz val="14"/>
        <rFont val="Georgia"/>
        <family val="1"/>
      </rPr>
      <t xml:space="preserve"> + </t>
    </r>
    <r>
      <rPr>
        <b/>
        <sz val="14"/>
        <rFont val="Georgia"/>
        <family val="1"/>
      </rPr>
      <t>R250</t>
    </r>
    <r>
      <rPr>
        <sz val="14"/>
        <rFont val="Georgia"/>
        <family val="1"/>
      </rPr>
      <t xml:space="preserve"> per child</t>
    </r>
  </si>
  <si>
    <r>
      <rPr>
        <b/>
        <sz val="14"/>
        <rFont val="Georgia"/>
        <family val="1"/>
      </rPr>
      <t>YOU PAY</t>
    </r>
    <r>
      <rPr>
        <sz val="14"/>
        <rFont val="Georgia"/>
        <family val="1"/>
      </rPr>
      <t xml:space="preserve">: Venue hire </t>
    </r>
    <r>
      <rPr>
        <b/>
        <sz val="14"/>
        <rFont val="Georgia"/>
        <family val="1"/>
      </rPr>
      <t>R 2000</t>
    </r>
    <r>
      <rPr>
        <sz val="14"/>
        <rFont val="Georgia"/>
        <family val="1"/>
      </rPr>
      <t xml:space="preserve"> + </t>
    </r>
    <r>
      <rPr>
        <b/>
        <sz val="14"/>
        <rFont val="Georgia"/>
        <family val="1"/>
      </rPr>
      <t>R350</t>
    </r>
    <r>
      <rPr>
        <sz val="14"/>
        <rFont val="Georgia"/>
        <family val="1"/>
      </rPr>
      <t xml:space="preserve"> per child</t>
    </r>
  </si>
  <si>
    <t>Trestle Tables ( With  Table Cover)</t>
  </si>
  <si>
    <t xml:space="preserve">Face painter ( Per Hour, additional by arrangement) (R 600 per hour there after) </t>
  </si>
  <si>
    <t xml:space="preserve"> - Use of undercover or indoor section for 3-hour timeslot booked, full use of playground and petting zoo -  1 hour set up time</t>
  </si>
  <si>
    <t xml:space="preserve">- 1 Large and 1 Small steel buckets for drinks ( No ice included) </t>
  </si>
  <si>
    <t>- Plastic side plates (in theme colours) , knives, forks, serviettes  - for adults</t>
  </si>
  <si>
    <t>- Hot Drinks Station - Tea and coffee including cups, milk and hot water + 10L juice + Plastic drinks glasses ( Or swap tea/coffee for 10L Still Water)</t>
  </si>
  <si>
    <r>
      <rPr>
        <b/>
        <sz val="14"/>
        <rFont val="Georgia"/>
        <family val="1"/>
      </rPr>
      <t>Included</t>
    </r>
    <r>
      <rPr>
        <sz val="14"/>
        <rFont val="Georgia"/>
        <family val="1"/>
      </rPr>
      <t xml:space="preserve"> :Standard venue hire items as above +kids tables covered with table cloth to suite theme ,  Lanterns/Bunting , themed centre pieces for decor , themed cup and plates and  Balloon on stick (</t>
    </r>
    <r>
      <rPr>
        <b/>
        <sz val="14"/>
        <rFont val="Georgia"/>
        <family val="1"/>
      </rPr>
      <t>helium at additional cost)</t>
    </r>
    <r>
      <rPr>
        <sz val="14"/>
        <rFont val="Georgia"/>
        <family val="1"/>
      </rPr>
      <t xml:space="preserve"> for each child's setting a </t>
    </r>
    <r>
      <rPr>
        <b/>
        <sz val="14"/>
        <rFont val="Georgia"/>
        <family val="1"/>
      </rPr>
      <t>SLUSHY or CANDYFLOSS</t>
    </r>
    <r>
      <rPr>
        <sz val="14"/>
        <rFont val="Georgia"/>
        <family val="1"/>
      </rPr>
      <t xml:space="preserve"> (Please confirm selection) and a packet of Cheese Curls and Mixed Sweeties for the table. Each child also receives a custom themed party pack filled with snacks ( Juice, Nicnaks, Mallow Sweet, Smarties, Jelly tots, Sucker, Chocolate, Fizzers.). Hotdog platter. </t>
    </r>
  </si>
  <si>
    <r>
      <rPr>
        <b/>
        <sz val="14"/>
        <rFont val="Georgia"/>
        <family val="1"/>
      </rPr>
      <t>Included</t>
    </r>
    <r>
      <rPr>
        <sz val="14"/>
        <rFont val="Georgia"/>
        <family val="1"/>
      </rPr>
      <t xml:space="preserve">: Standard venue hire items as above + kids tables covered with table cloth, Lanterns/Bunting and themed center pieces for décor, a packet of Cheese Curls, and Mixed Sweeties for the table. Each child also receives a Balloon on a stick </t>
    </r>
    <r>
      <rPr>
        <b/>
        <sz val="14"/>
        <rFont val="Georgia"/>
        <family val="1"/>
      </rPr>
      <t>(helium at additional cost</t>
    </r>
    <r>
      <rPr>
        <sz val="14"/>
        <rFont val="Georgia"/>
        <family val="1"/>
      </rPr>
      <t xml:space="preserve">), a custom party pack filled with snacks ( Juice, Nicnaks, Mallow Sweet, Smarties, Jelly tots, Sucker, Chocolate, Fizzers, and Sherbet). Each child makes 1 Medium Pizza with 5 toppings to choose from and a </t>
    </r>
    <r>
      <rPr>
        <b/>
        <sz val="14"/>
        <rFont val="Georgia"/>
        <family val="1"/>
      </rPr>
      <t>SLUSHY or CANDYFLOSS</t>
    </r>
    <r>
      <rPr>
        <sz val="14"/>
        <rFont val="Georgia"/>
        <family val="1"/>
      </rPr>
      <t>. (Please confirm selection) ( Fee includes Pizza Baker)</t>
    </r>
  </si>
  <si>
    <t>Piñata with sweets ( from R800 )</t>
  </si>
  <si>
    <t>Piñata with sweets and toys ( from R1000)</t>
  </si>
  <si>
    <t>Jana Henn t/a CrazyKidz Farmyard</t>
  </si>
  <si>
    <t>62548089681</t>
  </si>
  <si>
    <t>Option 3 -    Pizza  Party</t>
  </si>
  <si>
    <t xml:space="preserve">Option 3 - Pizza Party  </t>
  </si>
  <si>
    <r>
      <t xml:space="preserve">Additional Glass  Juice/Water Decanter (Empty)   </t>
    </r>
    <r>
      <rPr>
        <b/>
        <sz val="13"/>
        <rFont val="Georgia"/>
        <family val="1"/>
      </rPr>
      <t>( Replacement Charged @ R450)</t>
    </r>
  </si>
  <si>
    <r>
      <t xml:space="preserve">Personalised Happy Birthday Banner - PLEASE SUPPLY 4 PICTURE OF CHILD &amp; SHORT MESSAGE - ORDER NEEDS TO BE FINALISED </t>
    </r>
    <r>
      <rPr>
        <b/>
        <sz val="13"/>
        <rFont val="Georgia"/>
        <family val="1"/>
      </rPr>
      <t>2 WEEKS PRIOR</t>
    </r>
    <r>
      <rPr>
        <sz val="13"/>
        <rFont val="Georgia"/>
        <family val="1"/>
      </rPr>
      <t xml:space="preserve"> .</t>
    </r>
  </si>
  <si>
    <t>Cooked Mixed Platter</t>
  </si>
  <si>
    <t>Gourmet Wrap Platter</t>
  </si>
  <si>
    <t xml:space="preserve"> Extras</t>
  </si>
  <si>
    <r>
      <t xml:space="preserve">Exclusive use of PARTY SECTIONS </t>
    </r>
    <r>
      <rPr>
        <b/>
        <sz val="13"/>
        <rFont val="Georgia"/>
        <family val="1"/>
      </rPr>
      <t xml:space="preserve">(Additional) </t>
    </r>
  </si>
  <si>
    <t xml:space="preserve">Jumping Castle - Std 3x3 </t>
  </si>
  <si>
    <t>PRICE SUBJECT TO CHANGE</t>
  </si>
  <si>
    <t>Animal Feed Packets</t>
  </si>
  <si>
    <t xml:space="preserve">Balloon Sculpter ( Per Hour, additional by arrangement) (R 600 per hour there after) </t>
  </si>
  <si>
    <t>1st Hour</t>
  </si>
  <si>
    <r>
      <rPr>
        <b/>
        <sz val="13"/>
        <rFont val="Georgia"/>
        <family val="1"/>
      </rPr>
      <t>COMBO</t>
    </r>
    <r>
      <rPr>
        <sz val="13"/>
        <rFont val="Georgia"/>
        <family val="1"/>
      </rPr>
      <t xml:space="preserve"> Face Painting + Balloon Sculpter ( Per Hour, additional by arrangement) (R 600 per hour there after) </t>
    </r>
  </si>
  <si>
    <t>Party Pricelist / Booking Form -Estimate  2025(v3) Valid from 21 November 2025</t>
  </si>
  <si>
    <t>Adult Catering  - Platter serves 10-12 people PLATTER PRICES TO BE CONFIRMED.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</si>
</sst>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R&quot;\ #,##0;[Red]&quot;R&quot;\ \-#,##0"/>
    <numFmt numFmtId="166" formatCode="_ * #,##0.00_ ;_ * \-#,##0.00_ ;_ * &quot;-&quot;??_ ;_ @_ "/>
    <numFmt numFmtId="167" formatCode="[$R-430]#,##0.00"/>
  </numFmts>
  <fonts count="38" x14ac:knownFonts="1">
    <font>
      <sz val="11"/>
      <color theme="1"/>
      <name val="Calibri"/>
      <family val="2"/>
      <scheme val="minor"/>
    </font>
    <font>
      <sz val="10"/>
      <name val="Arial"/>
      <family val="2"/>
    </font>
    <font>
      <sz val="10"/>
      <name val="Arial"/>
      <family val="2"/>
    </font>
    <font>
      <u/>
      <sz val="10"/>
      <color indexed="12"/>
      <name val="Arial"/>
      <family val="2"/>
    </font>
    <font>
      <sz val="11"/>
      <name val="Comic Sans MS"/>
      <family val="4"/>
    </font>
    <font>
      <b/>
      <i/>
      <sz val="11"/>
      <color indexed="62"/>
      <name val="Comic Sans MS"/>
      <family val="4"/>
    </font>
    <font>
      <b/>
      <sz val="11"/>
      <color indexed="10"/>
      <name val="Comic Sans MS"/>
      <family val="4"/>
    </font>
    <font>
      <sz val="11"/>
      <color indexed="50"/>
      <name val="Comic Sans MS"/>
      <family val="4"/>
    </font>
    <font>
      <sz val="11"/>
      <color indexed="8"/>
      <name val="Comic Sans MS"/>
      <family val="4"/>
    </font>
    <font>
      <b/>
      <u/>
      <sz val="12"/>
      <color indexed="12"/>
      <name val="Arial"/>
      <family val="2"/>
    </font>
    <font>
      <b/>
      <sz val="11"/>
      <name val="Georgia"/>
      <family val="1"/>
    </font>
    <font>
      <sz val="11"/>
      <name val="Georgia"/>
      <family val="1"/>
    </font>
    <font>
      <b/>
      <u/>
      <sz val="16"/>
      <name val="Georgia"/>
      <family val="1"/>
    </font>
    <font>
      <b/>
      <u/>
      <sz val="11"/>
      <name val="Georgia"/>
      <family val="1"/>
    </font>
    <font>
      <b/>
      <u/>
      <sz val="12"/>
      <color indexed="12"/>
      <name val="Georgia"/>
      <family val="1"/>
    </font>
    <font>
      <b/>
      <u/>
      <sz val="14"/>
      <color indexed="12"/>
      <name val="Georgia"/>
      <family val="1"/>
    </font>
    <font>
      <b/>
      <sz val="14"/>
      <name val="Georgia"/>
      <family val="1"/>
    </font>
    <font>
      <sz val="11"/>
      <color rgb="FFFF0000"/>
      <name val="Comic Sans MS"/>
      <family val="4"/>
    </font>
    <font>
      <sz val="11"/>
      <color theme="1"/>
      <name val="Calibri"/>
      <family val="2"/>
      <scheme val="minor"/>
    </font>
    <font>
      <b/>
      <u/>
      <sz val="28"/>
      <name val="Georgia"/>
      <family val="1"/>
    </font>
    <font>
      <b/>
      <sz val="12"/>
      <color rgb="FFFF0000"/>
      <name val="Georgia"/>
      <family val="1"/>
    </font>
    <font>
      <sz val="14"/>
      <name val="Georgia"/>
      <family val="1"/>
    </font>
    <font>
      <b/>
      <sz val="12"/>
      <name val="Georgia"/>
      <family val="1"/>
    </font>
    <font>
      <b/>
      <sz val="16"/>
      <color indexed="50"/>
      <name val="Georgia"/>
      <family val="1"/>
    </font>
    <font>
      <b/>
      <sz val="16"/>
      <name val="Georgia"/>
      <family val="1"/>
    </font>
    <font>
      <sz val="16"/>
      <name val="Georgia"/>
      <family val="1"/>
    </font>
    <font>
      <u/>
      <sz val="16"/>
      <color indexed="12"/>
      <name val="Georgia"/>
      <family val="1"/>
    </font>
    <font>
      <b/>
      <u/>
      <sz val="14"/>
      <name val="Georgia"/>
      <family val="1"/>
    </font>
    <font>
      <b/>
      <sz val="14"/>
      <color indexed="62"/>
      <name val="Georgia"/>
      <family val="1"/>
    </font>
    <font>
      <b/>
      <sz val="14"/>
      <color indexed="57"/>
      <name val="Georgia"/>
      <family val="1"/>
    </font>
    <font>
      <b/>
      <sz val="13"/>
      <name val="Georgia"/>
      <family val="1"/>
    </font>
    <font>
      <sz val="12"/>
      <color rgb="FFFF0000"/>
      <name val="Georgia"/>
      <family val="1"/>
    </font>
    <font>
      <b/>
      <u/>
      <sz val="13"/>
      <name val="Georgia"/>
      <family val="1"/>
    </font>
    <font>
      <sz val="13"/>
      <name val="Georgia"/>
      <family val="1"/>
    </font>
    <font>
      <b/>
      <i/>
      <sz val="10"/>
      <name val="Georgia"/>
      <family val="1"/>
    </font>
    <font>
      <b/>
      <sz val="11"/>
      <color theme="1"/>
      <name val="Calibri"/>
      <family val="2"/>
      <scheme val="minor"/>
    </font>
    <font>
      <b/>
      <u/>
      <sz val="11"/>
      <color theme="1"/>
      <name val="Calibri"/>
      <family val="2"/>
      <scheme val="minor"/>
    </font>
    <font>
      <b/>
      <u/>
      <sz val="24"/>
      <name val="Georgia"/>
      <family val="1"/>
    </font>
  </fonts>
  <fills count="19">
    <fill>
      <patternFill patternType="none"/>
    </fill>
    <fill>
      <patternFill patternType="gray125"/>
    </fill>
    <fill>
      <patternFill patternType="solid">
        <fgColor indexed="9"/>
        <bgColor indexed="9"/>
      </patternFill>
    </fill>
    <fill>
      <patternFill patternType="solid">
        <fgColor theme="0" tint="-0.14999847407452621"/>
        <bgColor indexed="9"/>
      </patternFill>
    </fill>
    <fill>
      <patternFill patternType="solid">
        <fgColor theme="0" tint="-0.14999847407452621"/>
        <bgColor indexed="64"/>
      </patternFill>
    </fill>
    <fill>
      <patternFill patternType="solid">
        <fgColor theme="6" tint="0.59999389629810485"/>
        <bgColor indexed="9"/>
      </patternFill>
    </fill>
    <fill>
      <patternFill patternType="solid">
        <fgColor theme="8" tint="0.59999389629810485"/>
        <bgColor indexed="9"/>
      </patternFill>
    </fill>
    <fill>
      <patternFill patternType="solid">
        <fgColor theme="7" tint="0.59999389629810485"/>
        <bgColor indexed="64"/>
      </patternFill>
    </fill>
    <fill>
      <patternFill patternType="solid">
        <fgColor rgb="FFFFFF00"/>
        <bgColor indexed="64"/>
      </patternFill>
    </fill>
    <fill>
      <patternFill patternType="solid">
        <fgColor rgb="FFFFFF47"/>
        <bgColor indexed="64"/>
      </patternFill>
    </fill>
    <fill>
      <patternFill patternType="solid">
        <fgColor theme="3" tint="0.59999389629810485"/>
        <bgColor indexed="9"/>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3FFF6"/>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9" tint="0.399975585192419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1" fillId="0" borderId="0"/>
    <xf numFmtId="166" fontId="2" fillId="0" borderId="0" applyFont="0" applyFill="0" applyBorder="0" applyAlignment="0" applyProtection="0"/>
    <xf numFmtId="0" fontId="3" fillId="0" borderId="0" applyNumberFormat="0" applyFill="0" applyBorder="0" applyAlignment="0" applyProtection="0">
      <alignment vertical="top"/>
      <protection locked="0"/>
    </xf>
    <xf numFmtId="164" fontId="18" fillId="0" borderId="0" applyFont="0" applyFill="0" applyBorder="0" applyAlignment="0" applyProtection="0"/>
  </cellStyleXfs>
  <cellXfs count="268">
    <xf numFmtId="0" fontId="0" fillId="0" borderId="0" xfId="0"/>
    <xf numFmtId="0" fontId="1" fillId="0" borderId="0" xfId="1"/>
    <xf numFmtId="0" fontId="4" fillId="0" borderId="0" xfId="1" applyFont="1"/>
    <xf numFmtId="0" fontId="4" fillId="0" borderId="0" xfId="1" applyFont="1" applyAlignment="1">
      <alignment horizontal="center"/>
    </xf>
    <xf numFmtId="0" fontId="5" fillId="0" borderId="0" xfId="1" applyFont="1" applyAlignment="1">
      <alignment horizontal="center" wrapText="1"/>
    </xf>
    <xf numFmtId="0" fontId="6" fillId="0" borderId="0" xfId="1" applyFont="1"/>
    <xf numFmtId="0" fontId="7" fillId="0" borderId="0" xfId="1" applyFont="1"/>
    <xf numFmtId="0" fontId="8" fillId="0" borderId="0" xfId="1" applyFont="1"/>
    <xf numFmtId="0" fontId="4" fillId="0" borderId="0" xfId="1" applyFont="1" applyAlignment="1">
      <alignment horizontal="right"/>
    </xf>
    <xf numFmtId="0" fontId="17" fillId="0" borderId="0" xfId="1" applyFont="1"/>
    <xf numFmtId="0" fontId="11" fillId="0" borderId="0" xfId="1" applyFont="1"/>
    <xf numFmtId="0" fontId="11" fillId="0" borderId="9" xfId="1" applyFont="1" applyBorder="1"/>
    <xf numFmtId="166" fontId="11" fillId="0" borderId="0" xfId="2" applyFont="1"/>
    <xf numFmtId="0" fontId="11" fillId="0" borderId="0" xfId="1" applyFont="1" applyAlignment="1">
      <alignment wrapText="1"/>
    </xf>
    <xf numFmtId="0" fontId="10" fillId="0" borderId="0" xfId="1" applyFont="1" applyAlignment="1">
      <alignment horizontal="center"/>
    </xf>
    <xf numFmtId="0" fontId="10" fillId="0" borderId="9" xfId="1" applyFont="1" applyBorder="1" applyAlignment="1">
      <alignment horizontal="center"/>
    </xf>
    <xf numFmtId="166" fontId="10" fillId="0" borderId="0" xfId="2" applyFont="1" applyBorder="1" applyAlignment="1">
      <alignment horizontal="right"/>
    </xf>
    <xf numFmtId="0" fontId="13" fillId="0" borderId="0" xfId="1" applyFont="1" applyAlignment="1">
      <alignment horizontal="center" wrapText="1"/>
    </xf>
    <xf numFmtId="0" fontId="18" fillId="0" borderId="0" xfId="0" applyFont="1"/>
    <xf numFmtId="0" fontId="4" fillId="7" borderId="1" xfId="1" applyFont="1" applyFill="1" applyBorder="1"/>
    <xf numFmtId="0" fontId="4" fillId="7" borderId="2" xfId="1" applyFont="1" applyFill="1" applyBorder="1"/>
    <xf numFmtId="0" fontId="4" fillId="7" borderId="3" xfId="1" applyFont="1" applyFill="1" applyBorder="1"/>
    <xf numFmtId="0" fontId="4" fillId="7" borderId="0" xfId="1" applyFont="1" applyFill="1"/>
    <xf numFmtId="166" fontId="10" fillId="7" borderId="0" xfId="2" applyFont="1" applyFill="1" applyBorder="1"/>
    <xf numFmtId="0" fontId="4" fillId="7" borderId="19" xfId="1" applyFont="1" applyFill="1" applyBorder="1"/>
    <xf numFmtId="0" fontId="4" fillId="7" borderId="31" xfId="1" applyFont="1" applyFill="1" applyBorder="1"/>
    <xf numFmtId="0" fontId="13" fillId="0" borderId="3" xfId="1" applyFont="1" applyBorder="1" applyAlignment="1">
      <alignment horizontal="center"/>
    </xf>
    <xf numFmtId="0" fontId="13" fillId="0" borderId="0" xfId="1" applyFont="1"/>
    <xf numFmtId="0" fontId="21" fillId="0" borderId="0" xfId="1" applyFont="1" applyAlignment="1">
      <alignment wrapText="1"/>
    </xf>
    <xf numFmtId="49" fontId="23" fillId="2" borderId="4" xfId="1" applyNumberFormat="1" applyFont="1" applyFill="1" applyBorder="1" applyAlignment="1" applyProtection="1">
      <alignment horizontal="left"/>
      <protection locked="0"/>
    </xf>
    <xf numFmtId="49" fontId="24" fillId="2" borderId="5" xfId="1" applyNumberFormat="1" applyFont="1" applyFill="1" applyBorder="1" applyAlignment="1" applyProtection="1">
      <alignment horizontal="left" wrapText="1"/>
      <protection locked="0"/>
    </xf>
    <xf numFmtId="49" fontId="24" fillId="2" borderId="6" xfId="1" applyNumberFormat="1" applyFont="1" applyFill="1" applyBorder="1" applyAlignment="1" applyProtection="1">
      <alignment horizontal="left" wrapText="1"/>
      <protection locked="0"/>
    </xf>
    <xf numFmtId="166" fontId="23" fillId="0" borderId="4" xfId="2" applyFont="1" applyBorder="1" applyAlignment="1">
      <alignment horizontal="left"/>
    </xf>
    <xf numFmtId="49" fontId="23" fillId="3" borderId="7" xfId="1" applyNumberFormat="1" applyFont="1" applyFill="1" applyBorder="1" applyAlignment="1" applyProtection="1">
      <alignment horizontal="left"/>
      <protection locked="0"/>
    </xf>
    <xf numFmtId="49" fontId="24" fillId="3" borderId="8" xfId="1" applyNumberFormat="1" applyFont="1" applyFill="1" applyBorder="1" applyAlignment="1" applyProtection="1">
      <alignment horizontal="left" wrapText="1"/>
      <protection locked="0"/>
    </xf>
    <xf numFmtId="49" fontId="24" fillId="3" borderId="9" xfId="1" applyNumberFormat="1" applyFont="1" applyFill="1" applyBorder="1" applyAlignment="1" applyProtection="1">
      <alignment horizontal="left" wrapText="1"/>
      <protection locked="0"/>
    </xf>
    <xf numFmtId="166" fontId="23" fillId="4" borderId="7" xfId="2" applyFont="1" applyFill="1" applyBorder="1" applyAlignment="1">
      <alignment horizontal="left"/>
    </xf>
    <xf numFmtId="49" fontId="24" fillId="3" borderId="10" xfId="1" applyNumberFormat="1" applyFont="1" applyFill="1" applyBorder="1" applyAlignment="1" applyProtection="1">
      <alignment horizontal="left"/>
      <protection locked="0"/>
    </xf>
    <xf numFmtId="0" fontId="25" fillId="4" borderId="11" xfId="1" applyFont="1" applyFill="1" applyBorder="1" applyAlignment="1">
      <alignment horizontal="left"/>
    </xf>
    <xf numFmtId="49" fontId="23" fillId="2" borderId="12" xfId="1" applyNumberFormat="1" applyFont="1" applyFill="1" applyBorder="1" applyAlignment="1" applyProtection="1">
      <alignment horizontal="left"/>
      <protection locked="0"/>
    </xf>
    <xf numFmtId="49" fontId="24" fillId="5" borderId="13" xfId="1" applyNumberFormat="1" applyFont="1" applyFill="1" applyBorder="1" applyAlignment="1" applyProtection="1">
      <alignment horizontal="center" wrapText="1"/>
      <protection locked="0"/>
    </xf>
    <xf numFmtId="49" fontId="24" fillId="5" borderId="13" xfId="1" applyNumberFormat="1" applyFont="1" applyFill="1" applyBorder="1" applyAlignment="1">
      <alignment horizontal="left" wrapText="1"/>
    </xf>
    <xf numFmtId="166" fontId="23" fillId="0" borderId="7" xfId="2" applyFont="1" applyBorder="1" applyAlignment="1">
      <alignment horizontal="left"/>
    </xf>
    <xf numFmtId="49" fontId="23" fillId="2" borderId="16" xfId="1" applyNumberFormat="1" applyFont="1" applyFill="1" applyBorder="1" applyAlignment="1" applyProtection="1">
      <alignment horizontal="left"/>
      <protection locked="0"/>
    </xf>
    <xf numFmtId="49" fontId="24" fillId="2" borderId="10" xfId="1" applyNumberFormat="1" applyFont="1" applyFill="1" applyBorder="1" applyAlignment="1" applyProtection="1">
      <alignment horizontal="left" wrapText="1"/>
      <protection locked="0"/>
    </xf>
    <xf numFmtId="49" fontId="23" fillId="2" borderId="46" xfId="1" applyNumberFormat="1" applyFont="1" applyFill="1" applyBorder="1" applyAlignment="1" applyProtection="1">
      <alignment horizontal="left"/>
      <protection locked="0"/>
    </xf>
    <xf numFmtId="49" fontId="24" fillId="6" borderId="13" xfId="1" applyNumberFormat="1" applyFont="1" applyFill="1" applyBorder="1" applyAlignment="1" applyProtection="1">
      <alignment horizontal="center" wrapText="1"/>
      <protection locked="0"/>
    </xf>
    <xf numFmtId="49" fontId="24" fillId="6" borderId="13" xfId="1" applyNumberFormat="1" applyFont="1" applyFill="1" applyBorder="1" applyAlignment="1">
      <alignment horizontal="left" wrapText="1"/>
    </xf>
    <xf numFmtId="166" fontId="23" fillId="2" borderId="16" xfId="2" applyFont="1" applyFill="1" applyBorder="1" applyAlignment="1" applyProtection="1">
      <alignment horizontal="left"/>
      <protection locked="0"/>
    </xf>
    <xf numFmtId="49" fontId="24" fillId="2" borderId="14" xfId="1" applyNumberFormat="1" applyFont="1" applyFill="1" applyBorder="1" applyAlignment="1" applyProtection="1">
      <alignment horizontal="left"/>
      <protection locked="0"/>
    </xf>
    <xf numFmtId="0" fontId="25" fillId="0" borderId="15" xfId="1" applyFont="1" applyBorder="1" applyAlignment="1">
      <alignment horizontal="left"/>
    </xf>
    <xf numFmtId="49" fontId="23" fillId="3" borderId="3" xfId="1" applyNumberFormat="1" applyFont="1" applyFill="1" applyBorder="1" applyAlignment="1" applyProtection="1">
      <alignment horizontal="left"/>
      <protection locked="0"/>
    </xf>
    <xf numFmtId="49" fontId="24" fillId="3" borderId="0" xfId="1" applyNumberFormat="1" applyFont="1" applyFill="1" applyAlignment="1" applyProtection="1">
      <alignment horizontal="left" wrapText="1"/>
      <protection locked="0"/>
    </xf>
    <xf numFmtId="166" fontId="23" fillId="2" borderId="7" xfId="2" applyFont="1" applyFill="1" applyBorder="1" applyAlignment="1" applyProtection="1">
      <alignment horizontal="left"/>
      <protection locked="0"/>
    </xf>
    <xf numFmtId="49" fontId="23" fillId="2" borderId="18" xfId="1" applyNumberFormat="1" applyFont="1" applyFill="1" applyBorder="1" applyAlignment="1" applyProtection="1">
      <alignment horizontal="left"/>
      <protection locked="0"/>
    </xf>
    <xf numFmtId="166" fontId="23" fillId="2" borderId="18" xfId="2" applyFont="1" applyFill="1" applyBorder="1" applyAlignment="1" applyProtection="1">
      <alignment horizontal="left"/>
      <protection locked="0"/>
    </xf>
    <xf numFmtId="49" fontId="23" fillId="2" borderId="7" xfId="1" applyNumberFormat="1" applyFont="1" applyFill="1" applyBorder="1" applyAlignment="1" applyProtection="1">
      <alignment horizontal="left"/>
      <protection locked="0"/>
    </xf>
    <xf numFmtId="0" fontId="21" fillId="0" borderId="19" xfId="1" applyFont="1" applyBorder="1" applyAlignment="1">
      <alignment horizontal="center" vertical="center" wrapText="1"/>
    </xf>
    <xf numFmtId="0" fontId="16" fillId="0" borderId="2" xfId="1" applyFont="1" applyBorder="1" applyAlignment="1">
      <alignment horizontal="left" wrapText="1"/>
    </xf>
    <xf numFmtId="0" fontId="28" fillId="0" borderId="3" xfId="1" applyFont="1" applyBorder="1" applyAlignment="1">
      <alignment horizontal="left" wrapText="1"/>
    </xf>
    <xf numFmtId="0" fontId="28" fillId="0" borderId="30" xfId="1" applyFont="1" applyBorder="1" applyAlignment="1">
      <alignment horizontal="left" wrapText="1"/>
    </xf>
    <xf numFmtId="0" fontId="28" fillId="0" borderId="0" xfId="1" applyFont="1" applyAlignment="1">
      <alignment horizontal="left" wrapText="1"/>
    </xf>
    <xf numFmtId="166" fontId="29" fillId="0" borderId="3" xfId="2" applyFont="1" applyBorder="1" applyAlignment="1">
      <alignment horizontal="left" wrapText="1"/>
    </xf>
    <xf numFmtId="0" fontId="28" fillId="0" borderId="3" xfId="1" applyFont="1" applyBorder="1"/>
    <xf numFmtId="0" fontId="28" fillId="0" borderId="9" xfId="1" applyFont="1" applyBorder="1"/>
    <xf numFmtId="0" fontId="28" fillId="0" borderId="0" xfId="1" applyFont="1"/>
    <xf numFmtId="0" fontId="28" fillId="0" borderId="19" xfId="1" applyFont="1" applyBorder="1" applyAlignment="1">
      <alignment horizontal="left" wrapText="1"/>
    </xf>
    <xf numFmtId="15" fontId="28" fillId="0" borderId="30" xfId="1" applyNumberFormat="1" applyFont="1" applyBorder="1" applyAlignment="1">
      <alignment horizontal="left" wrapText="1"/>
    </xf>
    <xf numFmtId="0" fontId="28" fillId="0" borderId="31" xfId="1" applyFont="1" applyBorder="1" applyAlignment="1">
      <alignment horizontal="left" wrapText="1"/>
    </xf>
    <xf numFmtId="166" fontId="29" fillId="0" borderId="19" xfId="2" applyFont="1" applyBorder="1" applyAlignment="1">
      <alignment horizontal="left" wrapText="1"/>
    </xf>
    <xf numFmtId="0" fontId="32" fillId="0" borderId="19" xfId="1" applyFont="1" applyBorder="1" applyAlignment="1">
      <alignment horizontal="center"/>
    </xf>
    <xf numFmtId="0" fontId="30" fillId="0" borderId="20" xfId="1" applyFont="1" applyBorder="1" applyAlignment="1">
      <alignment horizontal="center"/>
    </xf>
    <xf numFmtId="166" fontId="30" fillId="0" borderId="20" xfId="2" applyFont="1" applyBorder="1" applyAlignment="1">
      <alignment horizontal="center"/>
    </xf>
    <xf numFmtId="0" fontId="30" fillId="0" borderId="21" xfId="1" applyFont="1" applyBorder="1" applyAlignment="1">
      <alignment horizontal="center"/>
    </xf>
    <xf numFmtId="0" fontId="30" fillId="7" borderId="22" xfId="1" applyFont="1" applyFill="1" applyBorder="1" applyAlignment="1">
      <alignment horizontal="center"/>
    </xf>
    <xf numFmtId="166" fontId="33" fillId="7" borderId="22" xfId="2" applyFont="1" applyFill="1" applyBorder="1" applyAlignment="1">
      <alignment horizontal="center"/>
    </xf>
    <xf numFmtId="0" fontId="33" fillId="7" borderId="22" xfId="1" applyFont="1" applyFill="1" applyBorder="1" applyAlignment="1">
      <alignment horizontal="center"/>
    </xf>
    <xf numFmtId="0" fontId="33" fillId="7" borderId="23" xfId="1" applyFont="1" applyFill="1" applyBorder="1" applyAlignment="1">
      <alignment horizontal="center"/>
    </xf>
    <xf numFmtId="0" fontId="33" fillId="0" borderId="22" xfId="1" applyFont="1" applyBorder="1" applyAlignment="1">
      <alignment horizontal="left"/>
    </xf>
    <xf numFmtId="166" fontId="33" fillId="0" borderId="22" xfId="2" applyFont="1" applyBorder="1" applyAlignment="1" applyProtection="1">
      <alignment horizontal="center"/>
    </xf>
    <xf numFmtId="0" fontId="33" fillId="0" borderId="22" xfId="1" applyFont="1" applyBorder="1" applyAlignment="1">
      <alignment horizontal="center"/>
    </xf>
    <xf numFmtId="166" fontId="33" fillId="0" borderId="23" xfId="1" applyNumberFormat="1" applyFont="1" applyBorder="1" applyAlignment="1">
      <alignment horizontal="center"/>
    </xf>
    <xf numFmtId="0" fontId="30" fillId="7" borderId="20" xfId="1" applyFont="1" applyFill="1" applyBorder="1" applyAlignment="1">
      <alignment horizontal="center"/>
    </xf>
    <xf numFmtId="166" fontId="33" fillId="7" borderId="20" xfId="2" applyFont="1" applyFill="1" applyBorder="1" applyProtection="1"/>
    <xf numFmtId="0" fontId="33" fillId="7" borderId="20" xfId="1" applyFont="1" applyFill="1" applyBorder="1" applyAlignment="1">
      <alignment horizontal="center"/>
    </xf>
    <xf numFmtId="0" fontId="33" fillId="0" borderId="22" xfId="1" applyFont="1" applyBorder="1"/>
    <xf numFmtId="166" fontId="33" fillId="0" borderId="22" xfId="2" applyFont="1" applyBorder="1" applyProtection="1"/>
    <xf numFmtId="0" fontId="30" fillId="0" borderId="22" xfId="1" applyFont="1" applyBorder="1"/>
    <xf numFmtId="0" fontId="33" fillId="0" borderId="26" xfId="1" applyFont="1" applyBorder="1"/>
    <xf numFmtId="166" fontId="33" fillId="0" borderId="26" xfId="2" applyFont="1" applyBorder="1" applyProtection="1"/>
    <xf numFmtId="0" fontId="33" fillId="0" borderId="26" xfId="1" applyFont="1" applyBorder="1" applyAlignment="1">
      <alignment horizontal="center"/>
    </xf>
    <xf numFmtId="0" fontId="33" fillId="7" borderId="28" xfId="1" applyFont="1" applyFill="1" applyBorder="1"/>
    <xf numFmtId="166" fontId="33" fillId="7" borderId="28" xfId="2" applyFont="1" applyFill="1" applyBorder="1" applyProtection="1"/>
    <xf numFmtId="0" fontId="33" fillId="7" borderId="28" xfId="1" applyFont="1" applyFill="1" applyBorder="1" applyAlignment="1">
      <alignment horizontal="center"/>
    </xf>
    <xf numFmtId="0" fontId="30" fillId="7" borderId="38" xfId="1" applyFont="1" applyFill="1" applyBorder="1"/>
    <xf numFmtId="0" fontId="30" fillId="7" borderId="45" xfId="1" applyFont="1" applyFill="1" applyBorder="1"/>
    <xf numFmtId="0" fontId="33" fillId="0" borderId="25" xfId="1" applyFont="1" applyBorder="1"/>
    <xf numFmtId="0" fontId="33" fillId="0" borderId="24" xfId="1" applyFont="1" applyBorder="1"/>
    <xf numFmtId="0" fontId="33" fillId="0" borderId="29" xfId="1" applyFont="1" applyBorder="1"/>
    <xf numFmtId="166" fontId="33" fillId="0" borderId="29" xfId="2" applyFont="1" applyBorder="1" applyProtection="1"/>
    <xf numFmtId="0" fontId="33" fillId="0" borderId="29" xfId="1" applyFont="1" applyBorder="1" applyAlignment="1">
      <alignment horizontal="center"/>
    </xf>
    <xf numFmtId="0" fontId="33" fillId="0" borderId="3" xfId="1" applyFont="1" applyBorder="1"/>
    <xf numFmtId="0" fontId="33" fillId="0" borderId="0" xfId="1" applyFont="1"/>
    <xf numFmtId="166" fontId="33" fillId="0" borderId="0" xfId="2" applyFont="1" applyBorder="1"/>
    <xf numFmtId="0" fontId="30" fillId="0" borderId="0" xfId="1" applyFont="1"/>
    <xf numFmtId="167" fontId="30" fillId="0" borderId="9" xfId="1" applyNumberFormat="1" applyFont="1" applyBorder="1"/>
    <xf numFmtId="167" fontId="30" fillId="0" borderId="9" xfId="4" applyNumberFormat="1" applyFont="1" applyBorder="1"/>
    <xf numFmtId="0" fontId="30" fillId="8" borderId="0" xfId="1" applyFont="1" applyFill="1"/>
    <xf numFmtId="167" fontId="30" fillId="8" borderId="9" xfId="1" applyNumberFormat="1" applyFont="1" applyFill="1" applyBorder="1"/>
    <xf numFmtId="0" fontId="33" fillId="7" borderId="21" xfId="1" applyFont="1" applyFill="1" applyBorder="1" applyAlignment="1">
      <alignment horizontal="center"/>
    </xf>
    <xf numFmtId="0" fontId="33" fillId="7" borderId="44" xfId="1" applyFont="1" applyFill="1" applyBorder="1" applyAlignment="1">
      <alignment horizontal="center"/>
    </xf>
    <xf numFmtId="0" fontId="30" fillId="7" borderId="6" xfId="1" applyFont="1" applyFill="1" applyBorder="1"/>
    <xf numFmtId="0" fontId="36" fillId="0" borderId="0" xfId="0" applyFont="1"/>
    <xf numFmtId="0" fontId="35" fillId="0" borderId="0" xfId="0" applyFont="1"/>
    <xf numFmtId="0" fontId="0" fillId="0" borderId="0" xfId="0" applyAlignment="1">
      <alignment wrapText="1"/>
    </xf>
    <xf numFmtId="165" fontId="10" fillId="0" borderId="0" xfId="1" applyNumberFormat="1" applyFont="1" applyAlignment="1">
      <alignment horizontal="center"/>
    </xf>
    <xf numFmtId="0" fontId="30" fillId="0" borderId="22" xfId="1" applyFont="1" applyBorder="1" applyAlignment="1">
      <alignment wrapText="1"/>
    </xf>
    <xf numFmtId="0" fontId="33" fillId="0" borderId="47" xfId="1" applyFont="1" applyBorder="1" applyAlignment="1">
      <alignment horizontal="left"/>
    </xf>
    <xf numFmtId="0" fontId="33" fillId="0" borderId="48" xfId="1" applyFont="1" applyBorder="1" applyAlignment="1">
      <alignment horizontal="left"/>
    </xf>
    <xf numFmtId="0" fontId="30" fillId="0" borderId="49" xfId="1" applyFont="1" applyBorder="1"/>
    <xf numFmtId="166" fontId="33" fillId="0" borderId="49" xfId="2" applyFont="1" applyBorder="1" applyProtection="1"/>
    <xf numFmtId="0" fontId="33" fillId="0" borderId="49" xfId="1" applyFont="1" applyBorder="1" applyAlignment="1">
      <alignment horizontal="center"/>
    </xf>
    <xf numFmtId="49" fontId="24" fillId="0" borderId="13" xfId="1" applyNumberFormat="1" applyFont="1" applyBorder="1" applyAlignment="1">
      <alignment horizontal="left" wrapText="1"/>
    </xf>
    <xf numFmtId="0" fontId="21" fillId="0" borderId="0" xfId="1" quotePrefix="1" applyFont="1" applyAlignment="1">
      <alignment horizontal="center"/>
    </xf>
    <xf numFmtId="0" fontId="21" fillId="0" borderId="9" xfId="1" quotePrefix="1" applyFont="1" applyBorder="1" applyAlignment="1">
      <alignment horizontal="center"/>
    </xf>
    <xf numFmtId="0" fontId="19" fillId="17" borderId="32" xfId="1" applyFont="1" applyFill="1" applyBorder="1" applyAlignment="1">
      <alignment horizontal="center"/>
    </xf>
    <xf numFmtId="0" fontId="19" fillId="17" borderId="33" xfId="1" applyFont="1" applyFill="1" applyBorder="1" applyAlignment="1">
      <alignment horizontal="center"/>
    </xf>
    <xf numFmtId="0" fontId="19" fillId="17" borderId="34" xfId="1" applyFont="1" applyFill="1" applyBorder="1" applyAlignment="1">
      <alignment horizontal="center"/>
    </xf>
    <xf numFmtId="0" fontId="12" fillId="11" borderId="32" xfId="1" applyFont="1" applyFill="1" applyBorder="1" applyAlignment="1">
      <alignment horizontal="center"/>
    </xf>
    <xf numFmtId="0" fontId="12" fillId="11" borderId="33" xfId="1" applyFont="1" applyFill="1" applyBorder="1" applyAlignment="1">
      <alignment horizontal="center"/>
    </xf>
    <xf numFmtId="0" fontId="12" fillId="11" borderId="34" xfId="1" applyFont="1" applyFill="1" applyBorder="1" applyAlignment="1">
      <alignment horizontal="center"/>
    </xf>
    <xf numFmtId="49" fontId="10" fillId="10" borderId="1" xfId="1" applyNumberFormat="1" applyFont="1" applyFill="1" applyBorder="1" applyAlignment="1" applyProtection="1">
      <alignment horizontal="center" wrapText="1"/>
      <protection locked="0"/>
    </xf>
    <xf numFmtId="49" fontId="10" fillId="10" borderId="2" xfId="1" applyNumberFormat="1" applyFont="1" applyFill="1" applyBorder="1" applyAlignment="1" applyProtection="1">
      <alignment horizontal="center" wrapText="1"/>
      <protection locked="0"/>
    </xf>
    <xf numFmtId="49" fontId="10" fillId="10" borderId="17" xfId="1" applyNumberFormat="1" applyFont="1" applyFill="1" applyBorder="1" applyAlignment="1" applyProtection="1">
      <alignment horizontal="center" wrapText="1"/>
      <protection locked="0"/>
    </xf>
    <xf numFmtId="49" fontId="26" fillId="2" borderId="26" xfId="3" applyNumberFormat="1" applyFont="1" applyFill="1" applyBorder="1" applyAlignment="1" applyProtection="1">
      <alignment horizontal="left"/>
      <protection locked="0"/>
    </xf>
    <xf numFmtId="0" fontId="25" fillId="0" borderId="27" xfId="1" applyFont="1" applyBorder="1" applyAlignment="1">
      <alignment horizontal="left"/>
    </xf>
    <xf numFmtId="0" fontId="13" fillId="0" borderId="3" xfId="1" applyFont="1" applyBorder="1" applyAlignment="1">
      <alignment horizontal="center"/>
    </xf>
    <xf numFmtId="0" fontId="13" fillId="0" borderId="0" xfId="1" applyFont="1"/>
    <xf numFmtId="0" fontId="13" fillId="0" borderId="9" xfId="1" applyFont="1" applyBorder="1"/>
    <xf numFmtId="0" fontId="37" fillId="18" borderId="1" xfId="1" applyFont="1" applyFill="1" applyBorder="1" applyAlignment="1">
      <alignment horizontal="center" vertical="center"/>
    </xf>
    <xf numFmtId="0" fontId="37" fillId="18" borderId="2" xfId="1" applyFont="1" applyFill="1" applyBorder="1" applyAlignment="1">
      <alignment horizontal="center" vertical="center"/>
    </xf>
    <xf numFmtId="0" fontId="37" fillId="18" borderId="17" xfId="1" applyFont="1" applyFill="1" applyBorder="1" applyAlignment="1">
      <alignment horizontal="center" vertical="center"/>
    </xf>
    <xf numFmtId="0" fontId="37" fillId="18" borderId="19" xfId="1" applyFont="1" applyFill="1" applyBorder="1" applyAlignment="1">
      <alignment horizontal="center" vertical="center"/>
    </xf>
    <xf numFmtId="0" fontId="37" fillId="18" borderId="31" xfId="1" applyFont="1" applyFill="1" applyBorder="1" applyAlignment="1">
      <alignment horizontal="center" vertical="center"/>
    </xf>
    <xf numFmtId="0" fontId="37" fillId="18" borderId="30" xfId="1" applyFont="1" applyFill="1" applyBorder="1" applyAlignment="1">
      <alignment horizontal="center" vertical="center"/>
    </xf>
    <xf numFmtId="49" fontId="24" fillId="2" borderId="10" xfId="1" applyNumberFormat="1" applyFont="1" applyFill="1" applyBorder="1" applyAlignment="1" applyProtection="1">
      <alignment horizontal="left" wrapText="1"/>
      <protection locked="0"/>
    </xf>
    <xf numFmtId="0" fontId="25" fillId="0" borderId="11" xfId="1" applyFont="1" applyBorder="1" applyAlignment="1">
      <alignment horizontal="left" wrapText="1"/>
    </xf>
    <xf numFmtId="49" fontId="24" fillId="2" borderId="20" xfId="1" applyNumberFormat="1" applyFont="1" applyFill="1" applyBorder="1" applyAlignment="1" applyProtection="1">
      <alignment horizontal="left"/>
      <protection locked="0"/>
    </xf>
    <xf numFmtId="0" fontId="25" fillId="0" borderId="21" xfId="1" applyFont="1" applyBorder="1" applyAlignment="1">
      <alignment horizontal="left"/>
    </xf>
    <xf numFmtId="49" fontId="24" fillId="2" borderId="28" xfId="1" applyNumberFormat="1" applyFont="1" applyFill="1" applyBorder="1" applyAlignment="1" applyProtection="1">
      <alignment horizontal="left"/>
      <protection locked="0"/>
    </xf>
    <xf numFmtId="0" fontId="25" fillId="0" borderId="44" xfId="1" applyFont="1" applyBorder="1" applyAlignment="1">
      <alignment horizontal="left"/>
    </xf>
    <xf numFmtId="0" fontId="10" fillId="0" borderId="0" xfId="1" applyFont="1" applyAlignment="1">
      <alignment horizontal="center" wrapText="1"/>
    </xf>
    <xf numFmtId="0" fontId="10" fillId="0" borderId="9" xfId="1" applyFont="1" applyBorder="1" applyAlignment="1">
      <alignment horizontal="center" wrapText="1"/>
    </xf>
    <xf numFmtId="0" fontId="12" fillId="16" borderId="32" xfId="1" applyFont="1" applyFill="1" applyBorder="1" applyAlignment="1">
      <alignment horizontal="center"/>
    </xf>
    <xf numFmtId="0" fontId="12" fillId="16" borderId="33" xfId="1" applyFont="1" applyFill="1" applyBorder="1" applyAlignment="1">
      <alignment horizontal="center"/>
    </xf>
    <xf numFmtId="0" fontId="12" fillId="16" borderId="34" xfId="1" applyFont="1" applyFill="1" applyBorder="1" applyAlignment="1">
      <alignment horizontal="center"/>
    </xf>
    <xf numFmtId="49" fontId="24" fillId="2" borderId="14" xfId="1" applyNumberFormat="1" applyFont="1" applyFill="1" applyBorder="1" applyAlignment="1" applyProtection="1">
      <alignment horizontal="left"/>
      <protection locked="0"/>
    </xf>
    <xf numFmtId="0" fontId="25" fillId="0" borderId="15" xfId="1" applyFont="1" applyBorder="1" applyAlignment="1">
      <alignment horizontal="left"/>
    </xf>
    <xf numFmtId="49" fontId="24" fillId="2" borderId="14" xfId="1" applyNumberFormat="1" applyFont="1" applyFill="1" applyBorder="1" applyAlignment="1" applyProtection="1">
      <alignment horizontal="left" wrapText="1"/>
      <protection locked="0"/>
    </xf>
    <xf numFmtId="0" fontId="25" fillId="0" borderId="15" xfId="1" applyFont="1" applyBorder="1" applyAlignment="1">
      <alignment horizontal="left" wrapText="1"/>
    </xf>
    <xf numFmtId="166" fontId="23" fillId="2" borderId="10" xfId="2" applyFont="1" applyFill="1" applyBorder="1" applyAlignment="1" applyProtection="1">
      <alignment horizontal="left"/>
      <protection locked="0"/>
    </xf>
    <xf numFmtId="0" fontId="25" fillId="0" borderId="40" xfId="1" applyFont="1" applyBorder="1" applyAlignment="1">
      <alignment horizontal="left"/>
    </xf>
    <xf numFmtId="0" fontId="25" fillId="0" borderId="11" xfId="1" applyFont="1" applyBorder="1" applyAlignment="1">
      <alignment horizontal="left"/>
    </xf>
    <xf numFmtId="49" fontId="23" fillId="2" borderId="36" xfId="1" applyNumberFormat="1" applyFont="1" applyFill="1" applyBorder="1" applyAlignment="1" applyProtection="1">
      <alignment horizontal="left"/>
      <protection locked="0"/>
    </xf>
    <xf numFmtId="0" fontId="25" fillId="0" borderId="37" xfId="1" applyFont="1" applyBorder="1" applyAlignment="1">
      <alignment horizontal="left"/>
    </xf>
    <xf numFmtId="0" fontId="19" fillId="15" borderId="32" xfId="1" applyFont="1" applyFill="1" applyBorder="1" applyAlignment="1">
      <alignment horizontal="center"/>
    </xf>
    <xf numFmtId="0" fontId="19" fillId="15" borderId="33" xfId="1" applyFont="1" applyFill="1" applyBorder="1" applyAlignment="1">
      <alignment horizontal="center"/>
    </xf>
    <xf numFmtId="0" fontId="19" fillId="15" borderId="34" xfId="1" applyFont="1" applyFill="1" applyBorder="1" applyAlignment="1">
      <alignment horizontal="center"/>
    </xf>
    <xf numFmtId="0" fontId="13" fillId="0" borderId="0" xfId="1" applyFont="1" applyAlignment="1">
      <alignment horizontal="left"/>
    </xf>
    <xf numFmtId="0" fontId="13" fillId="0" borderId="9" xfId="1" applyFont="1" applyBorder="1" applyAlignment="1">
      <alignment horizontal="left"/>
    </xf>
    <xf numFmtId="0" fontId="9" fillId="7" borderId="2" xfId="3" applyFont="1" applyFill="1" applyBorder="1" applyAlignment="1" applyProtection="1">
      <alignment horizontal="center"/>
    </xf>
    <xf numFmtId="0" fontId="14" fillId="7" borderId="2" xfId="3" applyFont="1" applyFill="1" applyBorder="1" applyAlignment="1" applyProtection="1">
      <alignment horizontal="center"/>
    </xf>
    <xf numFmtId="0" fontId="14" fillId="7" borderId="17" xfId="3" applyFont="1" applyFill="1" applyBorder="1" applyAlignment="1" applyProtection="1">
      <alignment horizontal="center"/>
    </xf>
    <xf numFmtId="0" fontId="15" fillId="7" borderId="0" xfId="3" applyFont="1" applyFill="1" applyBorder="1" applyAlignment="1" applyProtection="1">
      <alignment horizontal="center"/>
    </xf>
    <xf numFmtId="0" fontId="15" fillId="7" borderId="9" xfId="3" applyFont="1" applyFill="1" applyBorder="1" applyAlignment="1" applyProtection="1">
      <alignment horizontal="center"/>
    </xf>
    <xf numFmtId="0" fontId="16" fillId="7" borderId="0" xfId="1" applyFont="1" applyFill="1" applyAlignment="1">
      <alignment horizontal="center"/>
    </xf>
    <xf numFmtId="0" fontId="16" fillId="7" borderId="9" xfId="1" applyFont="1" applyFill="1" applyBorder="1" applyAlignment="1">
      <alignment horizontal="center"/>
    </xf>
    <xf numFmtId="0" fontId="16" fillId="7" borderId="31" xfId="1" applyFont="1" applyFill="1" applyBorder="1" applyAlignment="1">
      <alignment horizontal="center"/>
    </xf>
    <xf numFmtId="0" fontId="16" fillId="7" borderId="30" xfId="1" applyFont="1" applyFill="1" applyBorder="1" applyAlignment="1">
      <alignment horizontal="center"/>
    </xf>
    <xf numFmtId="0" fontId="26" fillId="0" borderId="41" xfId="3" applyFont="1" applyBorder="1" applyAlignment="1" applyProtection="1">
      <alignment horizontal="left"/>
    </xf>
    <xf numFmtId="0" fontId="25" fillId="0" borderId="41" xfId="1" applyFont="1" applyBorder="1" applyAlignment="1">
      <alignment horizontal="left"/>
    </xf>
    <xf numFmtId="0" fontId="25" fillId="0" borderId="42" xfId="1" applyFont="1" applyBorder="1" applyAlignment="1">
      <alignment horizontal="left"/>
    </xf>
    <xf numFmtId="49" fontId="24" fillId="2" borderId="43" xfId="1" applyNumberFormat="1" applyFont="1" applyFill="1" applyBorder="1" applyAlignment="1" applyProtection="1">
      <alignment horizontal="left" wrapText="1"/>
      <protection locked="0"/>
    </xf>
    <xf numFmtId="0" fontId="25" fillId="0" borderId="42" xfId="1" applyFont="1" applyBorder="1" applyAlignment="1">
      <alignment horizontal="left" wrapText="1"/>
    </xf>
    <xf numFmtId="0" fontId="22" fillId="8" borderId="19" xfId="1" applyFont="1" applyFill="1" applyBorder="1" applyAlignment="1">
      <alignment horizontal="center" wrapText="1"/>
    </xf>
    <xf numFmtId="0" fontId="22" fillId="8" borderId="31" xfId="1" applyFont="1" applyFill="1" applyBorder="1" applyAlignment="1">
      <alignment horizontal="center" wrapText="1"/>
    </xf>
    <xf numFmtId="0" fontId="22" fillId="8" borderId="30" xfId="1" applyFont="1" applyFill="1" applyBorder="1" applyAlignment="1">
      <alignment horizontal="center" wrapText="1"/>
    </xf>
    <xf numFmtId="0" fontId="30" fillId="0" borderId="4" xfId="1" applyFont="1" applyBorder="1" applyAlignment="1">
      <alignment horizontal="center"/>
    </xf>
    <xf numFmtId="0" fontId="30" fillId="0" borderId="20" xfId="1" applyFont="1" applyBorder="1" applyAlignment="1">
      <alignment horizontal="center"/>
    </xf>
    <xf numFmtId="0" fontId="34" fillId="0" borderId="32" xfId="1" applyFont="1" applyBorder="1" applyAlignment="1">
      <alignment horizontal="center" wrapText="1"/>
    </xf>
    <xf numFmtId="0" fontId="34" fillId="0" borderId="33" xfId="1" applyFont="1" applyBorder="1" applyAlignment="1">
      <alignment horizontal="center" wrapText="1"/>
    </xf>
    <xf numFmtId="0" fontId="34" fillId="0" borderId="34" xfId="1" applyFont="1" applyBorder="1" applyAlignment="1">
      <alignment horizontal="center" wrapText="1"/>
    </xf>
    <xf numFmtId="0" fontId="22" fillId="14" borderId="3" xfId="1" applyFont="1" applyFill="1" applyBorder="1" applyAlignment="1">
      <alignment horizontal="left" wrapText="1"/>
    </xf>
    <xf numFmtId="0" fontId="22" fillId="14" borderId="0" xfId="1" applyFont="1" applyFill="1" applyAlignment="1">
      <alignment horizontal="left" wrapText="1"/>
    </xf>
    <xf numFmtId="0" fontId="22" fillId="14" borderId="9" xfId="1" applyFont="1" applyFill="1" applyBorder="1" applyAlignment="1">
      <alignment horizontal="left" wrapText="1"/>
    </xf>
    <xf numFmtId="0" fontId="30" fillId="7" borderId="25" xfId="1" applyFont="1" applyFill="1" applyBorder="1" applyAlignment="1">
      <alignment horizontal="center"/>
    </xf>
    <xf numFmtId="0" fontId="33" fillId="0" borderId="24" xfId="1" applyFont="1" applyBorder="1" applyAlignment="1">
      <alignment horizontal="center"/>
    </xf>
    <xf numFmtId="0" fontId="33" fillId="0" borderId="25" xfId="1" applyFont="1" applyBorder="1" applyAlignment="1">
      <alignment horizontal="left"/>
    </xf>
    <xf numFmtId="0" fontId="33" fillId="0" borderId="24" xfId="1" applyFont="1" applyBorder="1"/>
    <xf numFmtId="0" fontId="33" fillId="0" borderId="25" xfId="1" applyFont="1" applyBorder="1"/>
    <xf numFmtId="0" fontId="33" fillId="0" borderId="36" xfId="1" applyFont="1" applyBorder="1" applyAlignment="1">
      <alignment horizontal="left"/>
    </xf>
    <xf numFmtId="0" fontId="33" fillId="0" borderId="37" xfId="1" applyFont="1" applyBorder="1"/>
    <xf numFmtId="0" fontId="22" fillId="13" borderId="3" xfId="1" applyFont="1" applyFill="1" applyBorder="1" applyAlignment="1">
      <alignment horizontal="left" wrapText="1"/>
    </xf>
    <xf numFmtId="0" fontId="22" fillId="13" borderId="0" xfId="1" applyFont="1" applyFill="1" applyAlignment="1">
      <alignment horizontal="left" wrapText="1"/>
    </xf>
    <xf numFmtId="0" fontId="22" fillId="13" borderId="9" xfId="1" applyFont="1" applyFill="1" applyBorder="1" applyAlignment="1">
      <alignment horizontal="left" wrapText="1"/>
    </xf>
    <xf numFmtId="0" fontId="20" fillId="14" borderId="19" xfId="1" applyFont="1" applyFill="1" applyBorder="1" applyAlignment="1">
      <alignment horizontal="left" wrapText="1"/>
    </xf>
    <xf numFmtId="0" fontId="20" fillId="14" borderId="31" xfId="1" applyFont="1" applyFill="1" applyBorder="1" applyAlignment="1">
      <alignment horizontal="left" wrapText="1"/>
    </xf>
    <xf numFmtId="0" fontId="20" fillId="14" borderId="30" xfId="1" applyFont="1" applyFill="1" applyBorder="1" applyAlignment="1">
      <alignment horizontal="left" wrapText="1"/>
    </xf>
    <xf numFmtId="0" fontId="22" fillId="14" borderId="19" xfId="1" applyFont="1" applyFill="1" applyBorder="1" applyAlignment="1">
      <alignment horizontal="left" wrapText="1"/>
    </xf>
    <xf numFmtId="0" fontId="22" fillId="14" borderId="31" xfId="1" applyFont="1" applyFill="1" applyBorder="1" applyAlignment="1">
      <alignment horizontal="left" wrapText="1"/>
    </xf>
    <xf numFmtId="0" fontId="22" fillId="14" borderId="30" xfId="1" applyFont="1" applyFill="1" applyBorder="1" applyAlignment="1">
      <alignment horizontal="left" wrapText="1"/>
    </xf>
    <xf numFmtId="49" fontId="28" fillId="0" borderId="31" xfId="1" applyNumberFormat="1" applyFont="1" applyBorder="1" applyAlignment="1" applyProtection="1">
      <alignment horizontal="left" wrapText="1"/>
      <protection locked="0"/>
    </xf>
    <xf numFmtId="0" fontId="16" fillId="0" borderId="30" xfId="1" applyFont="1" applyBorder="1" applyAlignment="1">
      <alignment horizontal="left" wrapText="1"/>
    </xf>
    <xf numFmtId="49" fontId="28" fillId="0" borderId="0" xfId="1" applyNumberFormat="1" applyFont="1" applyAlignment="1" applyProtection="1">
      <alignment horizontal="left" wrapText="1"/>
      <protection locked="0"/>
    </xf>
    <xf numFmtId="0" fontId="16" fillId="0" borderId="9" xfId="1" applyFont="1" applyBorder="1" applyAlignment="1">
      <alignment horizontal="left" wrapText="1"/>
    </xf>
    <xf numFmtId="0" fontId="30" fillId="0" borderId="32" xfId="1" applyFont="1" applyBorder="1" applyAlignment="1">
      <alignment horizontal="center"/>
    </xf>
    <xf numFmtId="0" fontId="30" fillId="0" borderId="33" xfId="1" applyFont="1" applyBorder="1" applyAlignment="1">
      <alignment horizontal="center"/>
    </xf>
    <xf numFmtId="0" fontId="30" fillId="0" borderId="34" xfId="1" applyFont="1" applyBorder="1" applyAlignment="1">
      <alignment horizontal="center"/>
    </xf>
    <xf numFmtId="0" fontId="28" fillId="0" borderId="1" xfId="1" applyFont="1" applyBorder="1" applyAlignment="1">
      <alignment horizontal="left" wrapText="1"/>
    </xf>
    <xf numFmtId="0" fontId="16" fillId="0" borderId="17" xfId="1" applyFont="1" applyBorder="1" applyAlignment="1">
      <alignment horizontal="left" wrapText="1"/>
    </xf>
    <xf numFmtId="0" fontId="29" fillId="0" borderId="1" xfId="1" applyFont="1" applyBorder="1" applyAlignment="1">
      <alignment horizontal="left" wrapText="1"/>
    </xf>
    <xf numFmtId="0" fontId="29" fillId="0" borderId="2" xfId="1" applyFont="1" applyBorder="1" applyAlignment="1">
      <alignment horizontal="left" wrapText="1"/>
    </xf>
    <xf numFmtId="0" fontId="29" fillId="0" borderId="17" xfId="1" applyFont="1" applyBorder="1" applyAlignment="1">
      <alignment horizontal="left" wrapText="1"/>
    </xf>
    <xf numFmtId="0" fontId="33" fillId="0" borderId="24" xfId="1" applyFont="1" applyBorder="1" applyAlignment="1">
      <alignment horizontal="left"/>
    </xf>
    <xf numFmtId="0" fontId="30" fillId="7" borderId="38" xfId="1" applyFont="1" applyFill="1" applyBorder="1" applyAlignment="1">
      <alignment horizontal="center"/>
    </xf>
    <xf numFmtId="0" fontId="33" fillId="0" borderId="39" xfId="1" applyFont="1" applyBorder="1"/>
    <xf numFmtId="0" fontId="20" fillId="14" borderId="3" xfId="1" applyFont="1" applyFill="1" applyBorder="1" applyAlignment="1">
      <alignment horizontal="left" wrapText="1"/>
    </xf>
    <xf numFmtId="0" fontId="20" fillId="14" borderId="0" xfId="1" applyFont="1" applyFill="1" applyAlignment="1">
      <alignment horizontal="left" wrapText="1"/>
    </xf>
    <xf numFmtId="0" fontId="20" fillId="14" borderId="9" xfId="1" applyFont="1" applyFill="1" applyBorder="1" applyAlignment="1">
      <alignment horizontal="left" wrapText="1"/>
    </xf>
    <xf numFmtId="0" fontId="30" fillId="7" borderId="12" xfId="1" applyFont="1" applyFill="1" applyBorder="1" applyAlignment="1">
      <alignment horizontal="center"/>
    </xf>
    <xf numFmtId="0" fontId="30" fillId="7" borderId="35" xfId="1" applyFont="1" applyFill="1" applyBorder="1" applyAlignment="1">
      <alignment horizontal="center"/>
    </xf>
    <xf numFmtId="0" fontId="22" fillId="0" borderId="32" xfId="1" applyFont="1" applyBorder="1" applyAlignment="1">
      <alignment horizontal="center" wrapText="1"/>
    </xf>
    <xf numFmtId="0" fontId="22" fillId="0" borderId="33" xfId="1" applyFont="1" applyBorder="1" applyAlignment="1">
      <alignment horizontal="center" wrapText="1"/>
    </xf>
    <xf numFmtId="0" fontId="22" fillId="0" borderId="34" xfId="1" applyFont="1" applyBorder="1" applyAlignment="1">
      <alignment horizontal="center" wrapText="1"/>
    </xf>
    <xf numFmtId="0" fontId="30" fillId="0" borderId="36" xfId="1" applyFont="1" applyBorder="1" applyAlignment="1">
      <alignment horizontal="center"/>
    </xf>
    <xf numFmtId="0" fontId="30" fillId="0" borderId="37" xfId="1" applyFont="1" applyBorder="1" applyAlignment="1">
      <alignment horizontal="center"/>
    </xf>
    <xf numFmtId="0" fontId="31" fillId="14" borderId="0" xfId="1" applyFont="1" applyFill="1" applyAlignment="1">
      <alignment horizontal="left" wrapText="1"/>
    </xf>
    <xf numFmtId="0" fontId="31" fillId="14" borderId="9" xfId="1" applyFont="1" applyFill="1" applyBorder="1" applyAlignment="1">
      <alignment horizontal="left" wrapText="1"/>
    </xf>
    <xf numFmtId="0" fontId="33" fillId="0" borderId="37" xfId="1" applyFont="1" applyBorder="1" applyAlignment="1">
      <alignment horizontal="center"/>
    </xf>
    <xf numFmtId="0" fontId="27" fillId="12" borderId="3" xfId="1" applyFont="1" applyFill="1" applyBorder="1" applyAlignment="1">
      <alignment horizontal="center"/>
    </xf>
    <xf numFmtId="0" fontId="27" fillId="12" borderId="0" xfId="1" applyFont="1" applyFill="1" applyAlignment="1">
      <alignment horizontal="center"/>
    </xf>
    <xf numFmtId="0" fontId="27" fillId="12" borderId="9" xfId="1" applyFont="1" applyFill="1" applyBorder="1" applyAlignment="1">
      <alignment horizontal="center"/>
    </xf>
    <xf numFmtId="0" fontId="32" fillId="0" borderId="31" xfId="1" applyFont="1" applyBorder="1" applyAlignment="1">
      <alignment horizontal="right"/>
    </xf>
    <xf numFmtId="0" fontId="32" fillId="0" borderId="30" xfId="1" applyFont="1" applyBorder="1" applyAlignment="1">
      <alignment horizontal="right"/>
    </xf>
    <xf numFmtId="0" fontId="33" fillId="0" borderId="25" xfId="1" applyFont="1" applyBorder="1" applyAlignment="1">
      <alignment wrapText="1"/>
    </xf>
    <xf numFmtId="0" fontId="33" fillId="0" borderId="24" xfId="1" applyFont="1" applyBorder="1" applyAlignment="1">
      <alignment wrapText="1"/>
    </xf>
    <xf numFmtId="0" fontId="16" fillId="8" borderId="31" xfId="1" quotePrefix="1" applyFont="1" applyFill="1" applyBorder="1" applyAlignment="1">
      <alignment horizontal="center" wrapText="1"/>
    </xf>
    <xf numFmtId="0" fontId="16" fillId="8" borderId="30" xfId="1" quotePrefix="1" applyFont="1" applyFill="1" applyBorder="1" applyAlignment="1">
      <alignment horizontal="center" wrapText="1"/>
    </xf>
    <xf numFmtId="0" fontId="21" fillId="9" borderId="1" xfId="1" quotePrefix="1" applyFont="1" applyFill="1" applyBorder="1" applyAlignment="1">
      <alignment horizontal="center" wrapText="1"/>
    </xf>
    <xf numFmtId="0" fontId="21" fillId="9" borderId="2" xfId="1" quotePrefix="1" applyFont="1" applyFill="1" applyBorder="1" applyAlignment="1">
      <alignment horizontal="center" wrapText="1"/>
    </xf>
    <xf numFmtId="0" fontId="21" fillId="9" borderId="17" xfId="1" quotePrefix="1" applyFont="1" applyFill="1" applyBorder="1" applyAlignment="1">
      <alignment horizontal="center" wrapText="1"/>
    </xf>
    <xf numFmtId="0" fontId="21" fillId="9" borderId="3" xfId="1" quotePrefix="1" applyFont="1" applyFill="1" applyBorder="1" applyAlignment="1">
      <alignment horizontal="center"/>
    </xf>
    <xf numFmtId="0" fontId="21" fillId="9" borderId="0" xfId="1" quotePrefix="1" applyFont="1" applyFill="1" applyAlignment="1">
      <alignment horizontal="center"/>
    </xf>
    <xf numFmtId="0" fontId="21" fillId="9" borderId="9" xfId="1" quotePrefix="1" applyFont="1" applyFill="1" applyBorder="1" applyAlignment="1">
      <alignment horizontal="center"/>
    </xf>
    <xf numFmtId="0" fontId="21" fillId="9" borderId="19" xfId="1" quotePrefix="1" applyFont="1" applyFill="1" applyBorder="1" applyAlignment="1">
      <alignment horizontal="center"/>
    </xf>
    <xf numFmtId="0" fontId="21" fillId="9" borderId="31" xfId="1" quotePrefix="1" applyFont="1" applyFill="1" applyBorder="1" applyAlignment="1">
      <alignment horizontal="center"/>
    </xf>
    <xf numFmtId="0" fontId="21" fillId="9" borderId="30" xfId="1" quotePrefix="1" applyFont="1" applyFill="1" applyBorder="1" applyAlignment="1">
      <alignment horizontal="center"/>
    </xf>
    <xf numFmtId="0" fontId="16" fillId="0" borderId="0" xfId="1" quotePrefix="1" applyFont="1" applyAlignment="1">
      <alignment horizontal="center" wrapText="1"/>
    </xf>
    <xf numFmtId="0" fontId="16" fillId="0" borderId="9" xfId="1" quotePrefix="1" applyFont="1" applyBorder="1" applyAlignment="1">
      <alignment horizontal="center" wrapText="1"/>
    </xf>
    <xf numFmtId="0" fontId="27" fillId="0" borderId="1"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2" xfId="1" quotePrefix="1" applyFont="1" applyBorder="1" applyAlignment="1">
      <alignment horizontal="center"/>
    </xf>
    <xf numFmtId="0" fontId="21" fillId="0" borderId="17" xfId="1" quotePrefix="1" applyFont="1" applyBorder="1" applyAlignment="1">
      <alignment horizontal="center"/>
    </xf>
    <xf numFmtId="0" fontId="21" fillId="0" borderId="0" xfId="1" quotePrefix="1" applyFont="1" applyAlignment="1">
      <alignment horizontal="center" wrapText="1"/>
    </xf>
    <xf numFmtId="0" fontId="21" fillId="0" borderId="9" xfId="1" quotePrefix="1" applyFont="1" applyBorder="1" applyAlignment="1">
      <alignment horizontal="center" wrapText="1"/>
    </xf>
    <xf numFmtId="0" fontId="13" fillId="12" borderId="1" xfId="1" applyFont="1" applyFill="1" applyBorder="1" applyAlignment="1">
      <alignment horizontal="center"/>
    </xf>
    <xf numFmtId="0" fontId="13" fillId="12" borderId="2" xfId="1" applyFont="1" applyFill="1" applyBorder="1" applyAlignment="1">
      <alignment horizontal="center"/>
    </xf>
    <xf numFmtId="0" fontId="13" fillId="12" borderId="17" xfId="1" applyFont="1" applyFill="1" applyBorder="1" applyAlignment="1">
      <alignment horizontal="center"/>
    </xf>
  </cellXfs>
  <cellStyles count="5">
    <cellStyle name="Comma" xfId="4" builtinId="3"/>
    <cellStyle name="Comma 2" xfId="2" xr:uid="{00000000-0005-0000-0000-000001000000}"/>
    <cellStyle name="Hyperlink" xfId="3" builtinId="8"/>
    <cellStyle name="Normal" xfId="0" builtinId="0"/>
    <cellStyle name="Normal 2" xfId="1" xr:uid="{00000000-0005-0000-0000-000004000000}"/>
  </cellStyles>
  <dxfs count="0"/>
  <tableStyles count="0" defaultTableStyle="TableStyleMedium2" defaultPivotStyle="PivotStyleLight16"/>
  <colors>
    <mruColors>
      <color rgb="FF66FF33"/>
      <color rgb="FFFA76D4"/>
      <color rgb="FFF1FD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3860</xdr:rowOff>
    </xdr:from>
    <xdr:to>
      <xdr:col>6</xdr:col>
      <xdr:colOff>0</xdr:colOff>
      <xdr:row>7</xdr:row>
      <xdr:rowOff>805542</xdr:rowOff>
    </xdr:to>
    <xdr:pic>
      <xdr:nvPicPr>
        <xdr:cNvPr id="4" name="Picture 3">
          <a:extLst>
            <a:ext uri="{FF2B5EF4-FFF2-40B4-BE49-F238E27FC236}">
              <a16:creationId xmlns:a16="http://schemas.microsoft.com/office/drawing/2014/main" id="{2906FC2F-2369-8972-EA78-936089862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
          <a:ext cx="14205857" cy="238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8"/>
  <sheetViews>
    <sheetView tabSelected="1" topLeftCell="A112" zoomScale="70" zoomScaleNormal="70" zoomScaleSheetLayoutView="30" zoomScalePageLayoutView="10" workbookViewId="0">
      <selection activeCell="A123" sqref="A123:B123"/>
    </sheetView>
  </sheetViews>
  <sheetFormatPr defaultRowHeight="14.4" x14ac:dyDescent="0.3"/>
  <cols>
    <col min="1" max="1" width="42.109375" customWidth="1"/>
    <col min="2" max="2" width="78.109375" customWidth="1"/>
    <col min="3" max="3" width="19.77734375" customWidth="1"/>
    <col min="4" max="4" width="27.88671875" bestFit="1" customWidth="1"/>
    <col min="5" max="5" width="23.88671875" bestFit="1" customWidth="1"/>
    <col min="6" max="6" width="15.21875" customWidth="1"/>
  </cols>
  <sheetData>
    <row r="1" spans="1:7" ht="16.2" x14ac:dyDescent="0.35">
      <c r="A1" s="19"/>
      <c r="B1" s="20"/>
      <c r="C1" s="20"/>
      <c r="D1" s="170"/>
      <c r="E1" s="171"/>
      <c r="F1" s="172"/>
      <c r="G1" s="1"/>
    </row>
    <row r="2" spans="1:7" ht="18" x14ac:dyDescent="0.35">
      <c r="A2" s="21"/>
      <c r="B2" s="22"/>
      <c r="C2" s="22"/>
      <c r="D2" s="173"/>
      <c r="E2" s="173"/>
      <c r="F2" s="174"/>
      <c r="G2" s="1"/>
    </row>
    <row r="3" spans="1:7" ht="18" x14ac:dyDescent="0.35">
      <c r="A3" s="21"/>
      <c r="B3" s="22"/>
      <c r="C3" s="22"/>
      <c r="D3" s="173"/>
      <c r="E3" s="173"/>
      <c r="F3" s="174"/>
      <c r="G3" s="1"/>
    </row>
    <row r="4" spans="1:7" ht="18" x14ac:dyDescent="0.35">
      <c r="A4" s="21"/>
      <c r="B4" s="22"/>
      <c r="C4" s="22"/>
      <c r="D4" s="23"/>
      <c r="E4" s="175"/>
      <c r="F4" s="176"/>
      <c r="G4" s="1"/>
    </row>
    <row r="5" spans="1:7" ht="18" x14ac:dyDescent="0.35">
      <c r="A5" s="21"/>
      <c r="B5" s="22"/>
      <c r="C5" s="22"/>
      <c r="D5" s="175"/>
      <c r="E5" s="175"/>
      <c r="F5" s="176"/>
      <c r="G5" s="1"/>
    </row>
    <row r="6" spans="1:7" ht="18" x14ac:dyDescent="0.35">
      <c r="A6" s="21"/>
      <c r="B6" s="22"/>
      <c r="C6" s="22"/>
      <c r="D6" s="23"/>
      <c r="E6" s="175"/>
      <c r="F6" s="176"/>
      <c r="G6" s="1"/>
    </row>
    <row r="7" spans="1:7" ht="18" x14ac:dyDescent="0.35">
      <c r="A7" s="21"/>
      <c r="B7" s="22"/>
      <c r="D7" s="175"/>
      <c r="E7" s="175"/>
      <c r="F7" s="176"/>
      <c r="G7" s="1"/>
    </row>
    <row r="8" spans="1:7" ht="65.25" customHeight="1" thickBot="1" x14ac:dyDescent="0.4">
      <c r="A8" s="24"/>
      <c r="B8" s="25"/>
      <c r="C8" s="25"/>
      <c r="D8" s="177"/>
      <c r="E8" s="177"/>
      <c r="F8" s="178"/>
      <c r="G8" s="1"/>
    </row>
    <row r="9" spans="1:7" ht="15.6" x14ac:dyDescent="0.35">
      <c r="A9" s="139" t="s">
        <v>246</v>
      </c>
      <c r="B9" s="140"/>
      <c r="C9" s="140"/>
      <c r="D9" s="140"/>
      <c r="E9" s="140"/>
      <c r="F9" s="141"/>
      <c r="G9" s="3"/>
    </row>
    <row r="10" spans="1:7" ht="15" thickBot="1" x14ac:dyDescent="0.35">
      <c r="A10" s="142"/>
      <c r="B10" s="143"/>
      <c r="C10" s="143"/>
      <c r="D10" s="143"/>
      <c r="E10" s="143"/>
      <c r="F10" s="144"/>
      <c r="G10" s="1"/>
    </row>
    <row r="11" spans="1:7" ht="20.399999999999999" x14ac:dyDescent="0.35">
      <c r="A11" s="29" t="s">
        <v>0</v>
      </c>
      <c r="B11" s="30"/>
      <c r="C11" s="31"/>
      <c r="D11" s="32" t="s">
        <v>211</v>
      </c>
      <c r="E11" s="147"/>
      <c r="F11" s="148"/>
      <c r="G11" s="1"/>
    </row>
    <row r="12" spans="1:7" ht="21" thickBot="1" x14ac:dyDescent="0.4">
      <c r="A12" s="33"/>
      <c r="B12" s="34"/>
      <c r="C12" s="35"/>
      <c r="D12" s="36"/>
      <c r="E12" s="37"/>
      <c r="F12" s="38"/>
      <c r="G12" s="1"/>
    </row>
    <row r="13" spans="1:7" ht="21" thickBot="1" x14ac:dyDescent="0.4">
      <c r="A13" s="39" t="s">
        <v>1</v>
      </c>
      <c r="B13" s="40" t="s">
        <v>2</v>
      </c>
      <c r="C13" s="41"/>
      <c r="D13" s="42" t="s">
        <v>3</v>
      </c>
      <c r="E13" s="156"/>
      <c r="F13" s="157"/>
      <c r="G13" s="1"/>
    </row>
    <row r="14" spans="1:7" ht="21" thickBot="1" x14ac:dyDescent="0.4">
      <c r="A14" s="43"/>
      <c r="B14" s="44"/>
      <c r="C14" s="122"/>
      <c r="D14" s="42" t="s">
        <v>4</v>
      </c>
      <c r="E14" s="156"/>
      <c r="F14" s="157"/>
      <c r="G14" s="1"/>
    </row>
    <row r="15" spans="1:7" ht="21" thickBot="1" x14ac:dyDescent="0.4">
      <c r="A15" s="45" t="s">
        <v>1</v>
      </c>
      <c r="B15" s="46" t="s">
        <v>6</v>
      </c>
      <c r="C15" s="47"/>
      <c r="D15" s="48" t="s">
        <v>5</v>
      </c>
      <c r="E15" s="49"/>
      <c r="F15" s="50"/>
      <c r="G15" s="1"/>
    </row>
    <row r="16" spans="1:7" ht="20.399999999999999" x14ac:dyDescent="0.35">
      <c r="A16" s="51"/>
      <c r="B16" s="52"/>
      <c r="C16" s="35"/>
      <c r="D16" s="48" t="s">
        <v>7</v>
      </c>
      <c r="E16" s="49"/>
      <c r="F16" s="50"/>
      <c r="G16" s="1"/>
    </row>
    <row r="17" spans="1:6" ht="20.399999999999999" x14ac:dyDescent="0.35">
      <c r="A17" s="43" t="s">
        <v>9</v>
      </c>
      <c r="B17" s="158"/>
      <c r="C17" s="159"/>
      <c r="D17" s="53" t="s">
        <v>8</v>
      </c>
      <c r="E17" s="149"/>
      <c r="F17" s="150"/>
    </row>
    <row r="18" spans="1:6" ht="20.399999999999999" x14ac:dyDescent="0.35">
      <c r="A18" s="43" t="s">
        <v>116</v>
      </c>
      <c r="B18" s="145"/>
      <c r="C18" s="146"/>
      <c r="D18" s="48" t="s">
        <v>117</v>
      </c>
      <c r="E18" s="149"/>
      <c r="F18" s="150"/>
    </row>
    <row r="19" spans="1:6" ht="21" thickBot="1" x14ac:dyDescent="0.4">
      <c r="A19" s="54" t="s">
        <v>10</v>
      </c>
      <c r="B19" s="182"/>
      <c r="C19" s="183"/>
      <c r="D19" s="55" t="s">
        <v>11</v>
      </c>
      <c r="E19" s="134"/>
      <c r="F19" s="135"/>
    </row>
    <row r="20" spans="1:6" ht="20.399999999999999" x14ac:dyDescent="0.35">
      <c r="A20" s="56" t="s">
        <v>12</v>
      </c>
      <c r="B20" s="160"/>
      <c r="C20" s="161"/>
      <c r="D20" s="161"/>
      <c r="E20" s="161"/>
      <c r="F20" s="162"/>
    </row>
    <row r="21" spans="1:6" ht="21" thickBot="1" x14ac:dyDescent="0.4">
      <c r="A21" s="163" t="s">
        <v>13</v>
      </c>
      <c r="B21" s="164"/>
      <c r="C21" s="179"/>
      <c r="D21" s="180"/>
      <c r="E21" s="180"/>
      <c r="F21" s="181"/>
    </row>
    <row r="22" spans="1:6" ht="30.6" customHeight="1" x14ac:dyDescent="0.3">
      <c r="A22" s="131" t="s">
        <v>14</v>
      </c>
      <c r="B22" s="132"/>
      <c r="C22" s="132"/>
      <c r="D22" s="132"/>
      <c r="E22" s="132"/>
      <c r="F22" s="133"/>
    </row>
    <row r="23" spans="1:6" x14ac:dyDescent="0.3">
      <c r="A23" s="136" t="s">
        <v>212</v>
      </c>
      <c r="B23" s="137"/>
      <c r="C23" s="137"/>
      <c r="D23" s="137"/>
      <c r="E23" s="137"/>
      <c r="F23" s="138"/>
    </row>
    <row r="24" spans="1:6" x14ac:dyDescent="0.3">
      <c r="A24" s="26" t="s">
        <v>15</v>
      </c>
      <c r="B24" s="10" t="s">
        <v>213</v>
      </c>
      <c r="C24" s="27"/>
      <c r="D24" s="115">
        <v>1800</v>
      </c>
      <c r="E24" s="10"/>
      <c r="F24" s="11"/>
    </row>
    <row r="25" spans="1:6" x14ac:dyDescent="0.3">
      <c r="A25" s="26"/>
      <c r="B25" s="10" t="s">
        <v>16</v>
      </c>
      <c r="C25" s="27"/>
      <c r="D25" s="115">
        <v>2000</v>
      </c>
      <c r="E25" s="10"/>
      <c r="F25" s="11"/>
    </row>
    <row r="26" spans="1:6" ht="58.8" customHeight="1" x14ac:dyDescent="0.35">
      <c r="A26" s="26" t="s">
        <v>17</v>
      </c>
      <c r="B26" s="28" t="s">
        <v>131</v>
      </c>
      <c r="C26" s="17"/>
      <c r="D26" s="151" t="s">
        <v>215</v>
      </c>
      <c r="E26" s="151"/>
      <c r="F26" s="152"/>
    </row>
    <row r="27" spans="1:6" x14ac:dyDescent="0.3">
      <c r="A27" s="26"/>
      <c r="B27" s="13"/>
      <c r="C27" s="27"/>
      <c r="D27" s="16"/>
      <c r="E27" s="14"/>
      <c r="F27" s="15"/>
    </row>
    <row r="28" spans="1:6" ht="15" thickBot="1" x14ac:dyDescent="0.35">
      <c r="A28" s="26"/>
      <c r="B28" s="168"/>
      <c r="C28" s="168"/>
      <c r="D28" s="168"/>
      <c r="E28" s="168"/>
      <c r="F28" s="169"/>
    </row>
    <row r="29" spans="1:6" ht="35.4" thickBot="1" x14ac:dyDescent="0.6">
      <c r="A29" s="165" t="s">
        <v>18</v>
      </c>
      <c r="B29" s="166"/>
      <c r="C29" s="166"/>
      <c r="D29" s="166"/>
      <c r="E29" s="166"/>
      <c r="F29" s="167"/>
    </row>
    <row r="30" spans="1:6" ht="21" thickBot="1" x14ac:dyDescent="0.4">
      <c r="A30" s="153" t="s">
        <v>19</v>
      </c>
      <c r="B30" s="154"/>
      <c r="C30" s="154"/>
      <c r="D30" s="154"/>
      <c r="E30" s="154"/>
      <c r="F30" s="155"/>
    </row>
    <row r="31" spans="1:6" ht="18" customHeight="1" x14ac:dyDescent="0.35">
      <c r="A31" s="248" t="s">
        <v>222</v>
      </c>
      <c r="B31" s="249"/>
      <c r="C31" s="249"/>
      <c r="D31" s="249"/>
      <c r="E31" s="249"/>
      <c r="F31" s="250"/>
    </row>
    <row r="32" spans="1:6" ht="18.600000000000001" customHeight="1" x14ac:dyDescent="0.35">
      <c r="A32" s="251" t="s">
        <v>216</v>
      </c>
      <c r="B32" s="252"/>
      <c r="C32" s="252"/>
      <c r="D32" s="252"/>
      <c r="E32" s="252"/>
      <c r="F32" s="253"/>
    </row>
    <row r="33" spans="1:6" ht="18.600000000000001" customHeight="1" x14ac:dyDescent="0.35">
      <c r="A33" s="251" t="s">
        <v>124</v>
      </c>
      <c r="B33" s="252"/>
      <c r="C33" s="252"/>
      <c r="D33" s="252"/>
      <c r="E33" s="252"/>
      <c r="F33" s="253"/>
    </row>
    <row r="34" spans="1:6" ht="18.600000000000001" customHeight="1" x14ac:dyDescent="0.35">
      <c r="A34" s="251" t="s">
        <v>132</v>
      </c>
      <c r="B34" s="252"/>
      <c r="C34" s="252"/>
      <c r="D34" s="252"/>
      <c r="E34" s="252"/>
      <c r="F34" s="253"/>
    </row>
    <row r="35" spans="1:6" ht="18.600000000000001" customHeight="1" x14ac:dyDescent="0.35">
      <c r="A35" s="251" t="s">
        <v>223</v>
      </c>
      <c r="B35" s="252"/>
      <c r="C35" s="252"/>
      <c r="D35" s="252"/>
      <c r="E35" s="252"/>
      <c r="F35" s="253"/>
    </row>
    <row r="36" spans="1:6" ht="18.600000000000001" customHeight="1" x14ac:dyDescent="0.35">
      <c r="A36" s="251" t="s">
        <v>224</v>
      </c>
      <c r="B36" s="252"/>
      <c r="C36" s="252"/>
      <c r="D36" s="252"/>
      <c r="E36" s="252"/>
      <c r="F36" s="253"/>
    </row>
    <row r="37" spans="1:6" ht="18.600000000000001" customHeight="1" thickBot="1" x14ac:dyDescent="0.4">
      <c r="A37" s="254" t="s">
        <v>225</v>
      </c>
      <c r="B37" s="255"/>
      <c r="C37" s="255"/>
      <c r="D37" s="255"/>
      <c r="E37" s="255"/>
      <c r="F37" s="256"/>
    </row>
    <row r="38" spans="1:6" ht="35.4" thickBot="1" x14ac:dyDescent="0.6">
      <c r="A38" s="125" t="s">
        <v>113</v>
      </c>
      <c r="B38" s="126"/>
      <c r="C38" s="126"/>
      <c r="D38" s="126"/>
      <c r="E38" s="126"/>
      <c r="F38" s="127"/>
    </row>
    <row r="39" spans="1:6" ht="21" thickBot="1" x14ac:dyDescent="0.4">
      <c r="A39" s="128" t="s">
        <v>20</v>
      </c>
      <c r="B39" s="129"/>
      <c r="C39" s="129"/>
      <c r="D39" s="129"/>
      <c r="E39" s="129"/>
      <c r="F39" s="130"/>
    </row>
    <row r="40" spans="1:6" ht="15" thickBot="1" x14ac:dyDescent="0.35">
      <c r="A40" s="265"/>
      <c r="B40" s="266"/>
      <c r="C40" s="266"/>
      <c r="D40" s="266"/>
      <c r="E40" s="266"/>
      <c r="F40" s="267"/>
    </row>
    <row r="41" spans="1:6" ht="20.25" customHeight="1" x14ac:dyDescent="0.35">
      <c r="A41" s="259" t="s">
        <v>21</v>
      </c>
      <c r="B41" s="261" t="s">
        <v>217</v>
      </c>
      <c r="C41" s="261"/>
      <c r="D41" s="261"/>
      <c r="E41" s="261"/>
      <c r="F41" s="262"/>
    </row>
    <row r="42" spans="1:6" ht="20.25" customHeight="1" x14ac:dyDescent="0.35">
      <c r="A42" s="260"/>
      <c r="B42" s="123" t="s">
        <v>143</v>
      </c>
      <c r="C42" s="123"/>
      <c r="D42" s="123"/>
      <c r="E42" s="123"/>
      <c r="F42" s="124"/>
    </row>
    <row r="43" spans="1:6" ht="18" x14ac:dyDescent="0.35">
      <c r="A43" s="260"/>
      <c r="B43" s="263" t="s">
        <v>144</v>
      </c>
      <c r="C43" s="263"/>
      <c r="D43" s="263"/>
      <c r="E43" s="263"/>
      <c r="F43" s="264"/>
    </row>
    <row r="44" spans="1:6" ht="18.600000000000001" thickBot="1" x14ac:dyDescent="0.4">
      <c r="A44" s="57"/>
      <c r="B44" s="246" t="s">
        <v>133</v>
      </c>
      <c r="C44" s="246"/>
      <c r="D44" s="246"/>
      <c r="E44" s="246"/>
      <c r="F44" s="247"/>
    </row>
    <row r="45" spans="1:6" ht="18.600000000000001" thickBot="1" x14ac:dyDescent="0.4">
      <c r="A45" s="239" t="s">
        <v>22</v>
      </c>
      <c r="B45" s="240"/>
      <c r="C45" s="240"/>
      <c r="D45" s="240"/>
      <c r="E45" s="240"/>
      <c r="F45" s="241"/>
    </row>
    <row r="46" spans="1:6" ht="17.25" customHeight="1" x14ac:dyDescent="0.35">
      <c r="A46" s="259" t="s">
        <v>209</v>
      </c>
      <c r="B46" s="261" t="s">
        <v>218</v>
      </c>
      <c r="C46" s="261"/>
      <c r="D46" s="261"/>
      <c r="E46" s="261"/>
      <c r="F46" s="262"/>
    </row>
    <row r="47" spans="1:6" ht="74.400000000000006" customHeight="1" x14ac:dyDescent="0.35">
      <c r="A47" s="260"/>
      <c r="B47" s="263" t="s">
        <v>226</v>
      </c>
      <c r="C47" s="263"/>
      <c r="D47" s="263"/>
      <c r="E47" s="263"/>
      <c r="F47" s="264"/>
    </row>
    <row r="48" spans="1:6" ht="18" x14ac:dyDescent="0.35">
      <c r="A48" s="260"/>
      <c r="B48" s="257" t="s">
        <v>134</v>
      </c>
      <c r="C48" s="257"/>
      <c r="D48" s="257"/>
      <c r="E48" s="257"/>
      <c r="F48" s="258"/>
    </row>
    <row r="49" spans="1:7" ht="18.600000000000001" thickBot="1" x14ac:dyDescent="0.4">
      <c r="A49" s="57"/>
      <c r="B49" s="246" t="s">
        <v>133</v>
      </c>
      <c r="C49" s="246"/>
      <c r="D49" s="246"/>
      <c r="E49" s="246"/>
      <c r="F49" s="247"/>
    </row>
    <row r="50" spans="1:7" ht="18.600000000000001" thickBot="1" x14ac:dyDescent="0.4">
      <c r="A50" s="239" t="s">
        <v>22</v>
      </c>
      <c r="B50" s="240"/>
      <c r="C50" s="240"/>
      <c r="D50" s="240"/>
      <c r="E50" s="240"/>
      <c r="F50" s="241"/>
    </row>
    <row r="51" spans="1:7" ht="19.5" customHeight="1" x14ac:dyDescent="0.35">
      <c r="A51" s="259" t="s">
        <v>232</v>
      </c>
      <c r="B51" s="261" t="s">
        <v>219</v>
      </c>
      <c r="C51" s="261"/>
      <c r="D51" s="261"/>
      <c r="E51" s="261"/>
      <c r="F51" s="262"/>
    </row>
    <row r="52" spans="1:7" ht="75" customHeight="1" x14ac:dyDescent="0.35">
      <c r="A52" s="260"/>
      <c r="B52" s="263" t="s">
        <v>227</v>
      </c>
      <c r="C52" s="263"/>
      <c r="D52" s="263"/>
      <c r="E52" s="263"/>
      <c r="F52" s="264"/>
    </row>
    <row r="53" spans="1:7" ht="18" x14ac:dyDescent="0.35">
      <c r="A53" s="260"/>
      <c r="B53" s="257" t="s">
        <v>135</v>
      </c>
      <c r="C53" s="257"/>
      <c r="D53" s="257"/>
      <c r="E53" s="257"/>
      <c r="F53" s="258"/>
    </row>
    <row r="54" spans="1:7" ht="18.600000000000001" thickBot="1" x14ac:dyDescent="0.4">
      <c r="A54" s="57"/>
      <c r="B54" s="246" t="s">
        <v>133</v>
      </c>
      <c r="C54" s="246"/>
      <c r="D54" s="246"/>
      <c r="E54" s="246"/>
      <c r="F54" s="247"/>
    </row>
    <row r="55" spans="1:7" ht="18" x14ac:dyDescent="0.35">
      <c r="A55" s="239" t="s">
        <v>23</v>
      </c>
      <c r="B55" s="240"/>
      <c r="C55" s="240"/>
      <c r="D55" s="240"/>
      <c r="E55" s="240"/>
      <c r="F55" s="241"/>
    </row>
    <row r="56" spans="1:7" ht="18" thickBot="1" x14ac:dyDescent="0.4">
      <c r="A56" s="70"/>
      <c r="B56" s="242" t="s">
        <v>24</v>
      </c>
      <c r="C56" s="242"/>
      <c r="D56" s="242"/>
      <c r="E56" s="242"/>
      <c r="F56" s="243"/>
    </row>
    <row r="57" spans="1:7" ht="18" thickBot="1" x14ac:dyDescent="0.4">
      <c r="A57" s="215" t="s">
        <v>238</v>
      </c>
      <c r="B57" s="216"/>
      <c r="C57" s="216"/>
      <c r="D57" s="216"/>
      <c r="E57" s="216"/>
      <c r="F57" s="217"/>
    </row>
    <row r="58" spans="1:7" ht="17.399999999999999" x14ac:dyDescent="0.35">
      <c r="A58" s="187" t="s">
        <v>25</v>
      </c>
      <c r="B58" s="188"/>
      <c r="C58" s="71" t="s">
        <v>26</v>
      </c>
      <c r="D58" s="72" t="s">
        <v>27</v>
      </c>
      <c r="E58" s="71" t="s">
        <v>28</v>
      </c>
      <c r="F58" s="73" t="s">
        <v>29</v>
      </c>
      <c r="G58" s="1"/>
    </row>
    <row r="59" spans="1:7" ht="17.399999999999999" x14ac:dyDescent="0.35">
      <c r="A59" s="195" t="s">
        <v>30</v>
      </c>
      <c r="B59" s="196"/>
      <c r="C59" s="74"/>
      <c r="D59" s="75"/>
      <c r="E59" s="76"/>
      <c r="F59" s="77"/>
      <c r="G59" s="1"/>
    </row>
    <row r="60" spans="1:7" ht="17.399999999999999" x14ac:dyDescent="0.35">
      <c r="A60" s="197" t="s">
        <v>31</v>
      </c>
      <c r="B60" s="198"/>
      <c r="C60" s="78" t="s">
        <v>32</v>
      </c>
      <c r="D60" s="79">
        <v>1800</v>
      </c>
      <c r="E60" s="80"/>
      <c r="F60" s="81">
        <f>E60*D60</f>
        <v>0</v>
      </c>
      <c r="G60" s="1"/>
    </row>
    <row r="61" spans="1:7" ht="17.399999999999999" x14ac:dyDescent="0.35">
      <c r="A61" s="197" t="s">
        <v>202</v>
      </c>
      <c r="B61" s="198"/>
      <c r="C61" s="78" t="s">
        <v>32</v>
      </c>
      <c r="D61" s="79">
        <v>2000</v>
      </c>
      <c r="E61" s="80"/>
      <c r="F61" s="81">
        <f t="shared" ref="F61:F66" si="0">E61*D61</f>
        <v>0</v>
      </c>
      <c r="G61" s="1"/>
    </row>
    <row r="62" spans="1:7" ht="17.399999999999999" x14ac:dyDescent="0.35">
      <c r="A62" s="197" t="s">
        <v>239</v>
      </c>
      <c r="B62" s="198"/>
      <c r="C62" s="78" t="s">
        <v>32</v>
      </c>
      <c r="D62" s="79">
        <v>3000</v>
      </c>
      <c r="E62" s="80"/>
      <c r="F62" s="81">
        <f t="shared" si="0"/>
        <v>0</v>
      </c>
      <c r="G62" s="1"/>
    </row>
    <row r="63" spans="1:7" ht="17.399999999999999" x14ac:dyDescent="0.35">
      <c r="A63" s="197" t="s">
        <v>33</v>
      </c>
      <c r="B63" s="198"/>
      <c r="C63" s="78" t="s">
        <v>34</v>
      </c>
      <c r="D63" s="79">
        <v>50</v>
      </c>
      <c r="E63" s="80"/>
      <c r="F63" s="81">
        <f t="shared" si="0"/>
        <v>0</v>
      </c>
      <c r="G63" s="9"/>
    </row>
    <row r="64" spans="1:7" ht="17.399999999999999" x14ac:dyDescent="0.35">
      <c r="A64" s="197" t="s">
        <v>35</v>
      </c>
      <c r="B64" s="198"/>
      <c r="C64" s="78" t="s">
        <v>36</v>
      </c>
      <c r="D64" s="79">
        <v>25</v>
      </c>
      <c r="E64" s="80"/>
      <c r="F64" s="81">
        <f t="shared" si="0"/>
        <v>0</v>
      </c>
      <c r="G64" s="9"/>
    </row>
    <row r="65" spans="1:7" ht="17.399999999999999" x14ac:dyDescent="0.35">
      <c r="A65" s="197" t="s">
        <v>210</v>
      </c>
      <c r="B65" s="198"/>
      <c r="C65" s="78" t="s">
        <v>34</v>
      </c>
      <c r="D65" s="79">
        <v>250</v>
      </c>
      <c r="E65" s="80"/>
      <c r="F65" s="81">
        <f t="shared" si="0"/>
        <v>0</v>
      </c>
      <c r="G65" s="1"/>
    </row>
    <row r="66" spans="1:7" ht="18" thickBot="1" x14ac:dyDescent="0.4">
      <c r="A66" s="200" t="s">
        <v>233</v>
      </c>
      <c r="B66" s="201"/>
      <c r="C66" s="78" t="s">
        <v>34</v>
      </c>
      <c r="D66" s="79">
        <v>350</v>
      </c>
      <c r="E66" s="80"/>
      <c r="F66" s="81">
        <f t="shared" si="0"/>
        <v>0</v>
      </c>
      <c r="G66" s="1"/>
    </row>
    <row r="67" spans="1:7" ht="17.399999999999999" x14ac:dyDescent="0.35">
      <c r="A67" s="224" t="s">
        <v>37</v>
      </c>
      <c r="B67" s="225"/>
      <c r="C67" s="82"/>
      <c r="D67" s="83"/>
      <c r="E67" s="84"/>
      <c r="F67" s="109"/>
      <c r="G67" s="1"/>
    </row>
    <row r="68" spans="1:7" ht="17.399999999999999" x14ac:dyDescent="0.35">
      <c r="A68" s="199" t="s">
        <v>220</v>
      </c>
      <c r="B68" s="198"/>
      <c r="C68" s="85" t="s">
        <v>38</v>
      </c>
      <c r="D68" s="86">
        <v>100</v>
      </c>
      <c r="E68" s="80"/>
      <c r="F68" s="81">
        <f>E68*D68</f>
        <v>0</v>
      </c>
      <c r="G68" s="1"/>
    </row>
    <row r="69" spans="1:7" ht="17.399999999999999" x14ac:dyDescent="0.35">
      <c r="A69" s="199" t="s">
        <v>214</v>
      </c>
      <c r="B69" s="198"/>
      <c r="C69" s="85" t="s">
        <v>38</v>
      </c>
      <c r="D69" s="86">
        <v>20</v>
      </c>
      <c r="E69" s="80"/>
      <c r="F69" s="81">
        <f t="shared" ref="F69:F84" si="1">E69*D69</f>
        <v>0</v>
      </c>
      <c r="G69" s="9"/>
    </row>
    <row r="70" spans="1:7" ht="17.399999999999999" x14ac:dyDescent="0.35">
      <c r="A70" s="197" t="s">
        <v>118</v>
      </c>
      <c r="B70" s="223"/>
      <c r="C70" s="85" t="s">
        <v>38</v>
      </c>
      <c r="D70" s="86">
        <v>60</v>
      </c>
      <c r="E70" s="80"/>
      <c r="F70" s="81">
        <f t="shared" si="1"/>
        <v>0</v>
      </c>
      <c r="G70" s="1"/>
    </row>
    <row r="71" spans="1:7" ht="17.399999999999999" x14ac:dyDescent="0.35">
      <c r="A71" s="199" t="s">
        <v>39</v>
      </c>
      <c r="B71" s="198"/>
      <c r="C71" s="85" t="s">
        <v>38</v>
      </c>
      <c r="D71" s="86">
        <v>30</v>
      </c>
      <c r="E71" s="80"/>
      <c r="F71" s="81">
        <f t="shared" si="1"/>
        <v>0</v>
      </c>
    </row>
    <row r="72" spans="1:7" ht="17.399999999999999" x14ac:dyDescent="0.35">
      <c r="A72" s="199" t="s">
        <v>146</v>
      </c>
      <c r="B72" s="198"/>
      <c r="C72" s="85" t="s">
        <v>40</v>
      </c>
      <c r="D72" s="86">
        <v>4</v>
      </c>
      <c r="E72" s="80"/>
      <c r="F72" s="81">
        <f t="shared" si="1"/>
        <v>0</v>
      </c>
    </row>
    <row r="73" spans="1:7" ht="17.399999999999999" x14ac:dyDescent="0.35">
      <c r="A73" s="199" t="s">
        <v>147</v>
      </c>
      <c r="B73" s="198"/>
      <c r="C73" s="85" t="s">
        <v>40</v>
      </c>
      <c r="D73" s="86">
        <v>4</v>
      </c>
      <c r="E73" s="80"/>
      <c r="F73" s="81">
        <f t="shared" si="1"/>
        <v>0</v>
      </c>
    </row>
    <row r="74" spans="1:7" ht="17.399999999999999" x14ac:dyDescent="0.35">
      <c r="A74" s="199" t="s">
        <v>148</v>
      </c>
      <c r="B74" s="198"/>
      <c r="C74" s="85" t="s">
        <v>40</v>
      </c>
      <c r="D74" s="86">
        <v>4</v>
      </c>
      <c r="E74" s="80"/>
      <c r="F74" s="81">
        <f t="shared" si="1"/>
        <v>0</v>
      </c>
    </row>
    <row r="75" spans="1:7" ht="17.399999999999999" x14ac:dyDescent="0.35">
      <c r="A75" s="199" t="s">
        <v>234</v>
      </c>
      <c r="B75" s="198"/>
      <c r="C75" s="85" t="s">
        <v>137</v>
      </c>
      <c r="D75" s="86">
        <v>80</v>
      </c>
      <c r="E75" s="80"/>
      <c r="F75" s="81">
        <f t="shared" si="1"/>
        <v>0</v>
      </c>
    </row>
    <row r="76" spans="1:7" ht="17.399999999999999" x14ac:dyDescent="0.35">
      <c r="A76" s="199" t="s">
        <v>136</v>
      </c>
      <c r="B76" s="198"/>
      <c r="C76" s="85" t="s">
        <v>137</v>
      </c>
      <c r="D76" s="86">
        <v>25</v>
      </c>
      <c r="E76" s="80"/>
      <c r="F76" s="81">
        <f t="shared" si="1"/>
        <v>0</v>
      </c>
    </row>
    <row r="77" spans="1:7" ht="17.399999999999999" x14ac:dyDescent="0.35">
      <c r="A77" s="199" t="s">
        <v>41</v>
      </c>
      <c r="B77" s="198"/>
      <c r="C77" s="85" t="s">
        <v>137</v>
      </c>
      <c r="D77" s="86">
        <v>25</v>
      </c>
      <c r="E77" s="80"/>
      <c r="F77" s="81">
        <f t="shared" si="1"/>
        <v>0</v>
      </c>
    </row>
    <row r="78" spans="1:7" ht="17.399999999999999" x14ac:dyDescent="0.35">
      <c r="A78" s="199" t="s">
        <v>42</v>
      </c>
      <c r="B78" s="198"/>
      <c r="C78" s="85" t="s">
        <v>137</v>
      </c>
      <c r="D78" s="86">
        <v>250</v>
      </c>
      <c r="E78" s="80"/>
      <c r="F78" s="81">
        <f t="shared" si="1"/>
        <v>0</v>
      </c>
    </row>
    <row r="79" spans="1:7" ht="17.399999999999999" x14ac:dyDescent="0.35">
      <c r="A79" s="197" t="s">
        <v>121</v>
      </c>
      <c r="B79" s="223"/>
      <c r="C79" s="85" t="s">
        <v>40</v>
      </c>
      <c r="D79" s="86">
        <v>40</v>
      </c>
      <c r="E79" s="80"/>
      <c r="F79" s="81">
        <f t="shared" si="1"/>
        <v>0</v>
      </c>
    </row>
    <row r="80" spans="1:7" ht="17.399999999999999" x14ac:dyDescent="0.35">
      <c r="A80" s="199" t="s">
        <v>240</v>
      </c>
      <c r="B80" s="198"/>
      <c r="C80" s="85" t="s">
        <v>137</v>
      </c>
      <c r="D80" s="86">
        <v>400</v>
      </c>
      <c r="E80" s="80"/>
      <c r="F80" s="81">
        <f t="shared" si="1"/>
        <v>0</v>
      </c>
    </row>
    <row r="81" spans="1:6" ht="17.399999999999999" x14ac:dyDescent="0.35">
      <c r="A81" s="96" t="s">
        <v>201</v>
      </c>
      <c r="B81" s="97"/>
      <c r="C81" s="85" t="s">
        <v>137</v>
      </c>
      <c r="D81" s="86">
        <v>800</v>
      </c>
      <c r="E81" s="80"/>
      <c r="F81" s="81">
        <f t="shared" si="1"/>
        <v>0</v>
      </c>
    </row>
    <row r="82" spans="1:6" ht="17.399999999999999" x14ac:dyDescent="0.35">
      <c r="A82" s="197" t="s">
        <v>114</v>
      </c>
      <c r="B82" s="223"/>
      <c r="C82" s="85" t="s">
        <v>137</v>
      </c>
      <c r="D82" s="86">
        <v>400</v>
      </c>
      <c r="E82" s="80"/>
      <c r="F82" s="81">
        <f t="shared" si="1"/>
        <v>0</v>
      </c>
    </row>
    <row r="83" spans="1:6" ht="17.399999999999999" x14ac:dyDescent="0.35">
      <c r="A83" s="199" t="s">
        <v>138</v>
      </c>
      <c r="B83" s="198"/>
      <c r="C83" s="87" t="s">
        <v>105</v>
      </c>
      <c r="D83" s="86">
        <v>0</v>
      </c>
      <c r="E83" s="80"/>
      <c r="F83" s="81">
        <f t="shared" si="1"/>
        <v>0</v>
      </c>
    </row>
    <row r="84" spans="1:6" ht="18" thickBot="1" x14ac:dyDescent="0.4">
      <c r="A84" s="234" t="s">
        <v>43</v>
      </c>
      <c r="B84" s="238"/>
      <c r="C84" s="88"/>
      <c r="D84" s="89"/>
      <c r="E84" s="90"/>
      <c r="F84" s="81">
        <f t="shared" si="1"/>
        <v>0</v>
      </c>
    </row>
    <row r="85" spans="1:6" ht="17.399999999999999" x14ac:dyDescent="0.35">
      <c r="A85" s="224" t="s">
        <v>44</v>
      </c>
      <c r="B85" s="225"/>
      <c r="C85" s="91"/>
      <c r="D85" s="92"/>
      <c r="E85" s="93"/>
      <c r="F85" s="110"/>
    </row>
    <row r="86" spans="1:6" ht="17.399999999999999" x14ac:dyDescent="0.35">
      <c r="A86" s="199" t="s">
        <v>139</v>
      </c>
      <c r="B86" s="198"/>
      <c r="C86" s="85" t="s">
        <v>137</v>
      </c>
      <c r="D86" s="86">
        <v>50</v>
      </c>
      <c r="E86" s="80"/>
      <c r="F86" s="81"/>
    </row>
    <row r="87" spans="1:6" ht="17.399999999999999" x14ac:dyDescent="0.35">
      <c r="A87" s="199" t="s">
        <v>45</v>
      </c>
      <c r="B87" s="198"/>
      <c r="C87" s="85" t="s">
        <v>40</v>
      </c>
      <c r="D87" s="86">
        <v>25</v>
      </c>
      <c r="E87" s="80"/>
      <c r="F87" s="81">
        <f t="shared" ref="F87:F101" si="2">E87*D87</f>
        <v>0</v>
      </c>
    </row>
    <row r="88" spans="1:6" ht="17.399999999999999" x14ac:dyDescent="0.35">
      <c r="A88" s="199" t="s">
        <v>46</v>
      </c>
      <c r="B88" s="198"/>
      <c r="C88" s="85" t="s">
        <v>40</v>
      </c>
      <c r="D88" s="86">
        <v>150</v>
      </c>
      <c r="E88" s="80"/>
      <c r="F88" s="81">
        <f t="shared" si="2"/>
        <v>0</v>
      </c>
    </row>
    <row r="89" spans="1:6" ht="54" customHeight="1" x14ac:dyDescent="0.35">
      <c r="A89" s="244" t="s">
        <v>235</v>
      </c>
      <c r="B89" s="245"/>
      <c r="C89" s="116" t="s">
        <v>241</v>
      </c>
      <c r="D89" s="86">
        <v>850</v>
      </c>
      <c r="E89" s="80"/>
      <c r="F89" s="81">
        <f t="shared" si="2"/>
        <v>0</v>
      </c>
    </row>
    <row r="90" spans="1:6" ht="17.399999999999999" x14ac:dyDescent="0.35">
      <c r="A90" s="199" t="s">
        <v>155</v>
      </c>
      <c r="B90" s="198"/>
      <c r="C90" s="85" t="s">
        <v>38</v>
      </c>
      <c r="D90" s="86">
        <v>40</v>
      </c>
      <c r="E90" s="80"/>
      <c r="F90" s="81">
        <f t="shared" si="2"/>
        <v>0</v>
      </c>
    </row>
    <row r="91" spans="1:6" ht="17.399999999999999" x14ac:dyDescent="0.35">
      <c r="A91" s="199" t="s">
        <v>199</v>
      </c>
      <c r="B91" s="198"/>
      <c r="C91" s="87" t="s">
        <v>47</v>
      </c>
      <c r="D91" s="86">
        <v>100</v>
      </c>
      <c r="E91" s="80"/>
      <c r="F91" s="81">
        <f t="shared" si="2"/>
        <v>0</v>
      </c>
    </row>
    <row r="92" spans="1:6" ht="17.399999999999999" x14ac:dyDescent="0.35">
      <c r="A92" s="199" t="s">
        <v>48</v>
      </c>
      <c r="B92" s="198"/>
      <c r="C92" s="87" t="s">
        <v>105</v>
      </c>
      <c r="D92" s="86">
        <v>0</v>
      </c>
      <c r="E92" s="80"/>
      <c r="F92" s="81">
        <f t="shared" si="2"/>
        <v>0</v>
      </c>
    </row>
    <row r="93" spans="1:6" ht="17.399999999999999" x14ac:dyDescent="0.35">
      <c r="A93" s="199" t="s">
        <v>49</v>
      </c>
      <c r="B93" s="198"/>
      <c r="C93" s="85" t="s">
        <v>38</v>
      </c>
      <c r="D93" s="86">
        <v>15</v>
      </c>
      <c r="E93" s="80"/>
      <c r="F93" s="81">
        <f t="shared" si="2"/>
        <v>0</v>
      </c>
    </row>
    <row r="94" spans="1:6" ht="17.399999999999999" x14ac:dyDescent="0.35">
      <c r="A94" s="199" t="s">
        <v>50</v>
      </c>
      <c r="B94" s="198"/>
      <c r="C94" s="85" t="s">
        <v>38</v>
      </c>
      <c r="D94" s="86">
        <v>15</v>
      </c>
      <c r="E94" s="80"/>
      <c r="F94" s="81">
        <f t="shared" si="2"/>
        <v>0</v>
      </c>
    </row>
    <row r="95" spans="1:6" ht="17.399999999999999" x14ac:dyDescent="0.35">
      <c r="A95" s="199" t="s">
        <v>51</v>
      </c>
      <c r="B95" s="198"/>
      <c r="C95" s="85" t="s">
        <v>38</v>
      </c>
      <c r="D95" s="86">
        <v>10</v>
      </c>
      <c r="E95" s="80"/>
      <c r="F95" s="81">
        <f t="shared" si="2"/>
        <v>0</v>
      </c>
    </row>
    <row r="96" spans="1:6" ht="17.399999999999999" x14ac:dyDescent="0.35">
      <c r="A96" s="199" t="s">
        <v>140</v>
      </c>
      <c r="B96" s="198"/>
      <c r="C96" s="85" t="s">
        <v>38</v>
      </c>
      <c r="D96" s="86">
        <v>20</v>
      </c>
      <c r="E96" s="80"/>
      <c r="F96" s="81">
        <f t="shared" si="2"/>
        <v>0</v>
      </c>
    </row>
    <row r="97" spans="1:6" ht="17.399999999999999" x14ac:dyDescent="0.35">
      <c r="A97" s="199" t="s">
        <v>52</v>
      </c>
      <c r="B97" s="198"/>
      <c r="C97" s="85" t="s">
        <v>40</v>
      </c>
      <c r="D97" s="86">
        <v>10</v>
      </c>
      <c r="E97" s="80"/>
      <c r="F97" s="81">
        <f t="shared" si="2"/>
        <v>0</v>
      </c>
    </row>
    <row r="98" spans="1:6" ht="17.399999999999999" x14ac:dyDescent="0.35">
      <c r="A98" s="199" t="s">
        <v>149</v>
      </c>
      <c r="B98" s="198"/>
      <c r="C98" s="87" t="s">
        <v>105</v>
      </c>
      <c r="D98" s="86"/>
      <c r="E98" s="80"/>
      <c r="F98" s="81">
        <f t="shared" si="2"/>
        <v>0</v>
      </c>
    </row>
    <row r="99" spans="1:6" ht="17.399999999999999" x14ac:dyDescent="0.35">
      <c r="A99" s="199" t="s">
        <v>228</v>
      </c>
      <c r="B99" s="198"/>
      <c r="C99" s="87" t="s">
        <v>105</v>
      </c>
      <c r="D99" s="86"/>
      <c r="E99" s="80"/>
      <c r="F99" s="81">
        <f t="shared" si="2"/>
        <v>0</v>
      </c>
    </row>
    <row r="100" spans="1:6" ht="17.399999999999999" x14ac:dyDescent="0.35">
      <c r="A100" s="199" t="s">
        <v>229</v>
      </c>
      <c r="B100" s="198"/>
      <c r="C100" s="87" t="s">
        <v>105</v>
      </c>
      <c r="D100" s="86"/>
      <c r="E100" s="80"/>
      <c r="F100" s="81">
        <f t="shared" si="2"/>
        <v>0</v>
      </c>
    </row>
    <row r="101" spans="1:6" ht="18" thickBot="1" x14ac:dyDescent="0.4">
      <c r="A101" s="234" t="s">
        <v>43</v>
      </c>
      <c r="B101" s="238"/>
      <c r="C101" s="88"/>
      <c r="D101" s="89"/>
      <c r="E101" s="90"/>
      <c r="F101" s="81">
        <f t="shared" si="2"/>
        <v>0</v>
      </c>
    </row>
    <row r="102" spans="1:6" ht="17.399999999999999" x14ac:dyDescent="0.35">
      <c r="A102" s="94" t="s">
        <v>101</v>
      </c>
      <c r="B102" s="95"/>
      <c r="C102" s="95"/>
      <c r="D102" s="95"/>
      <c r="E102" s="95"/>
      <c r="F102" s="111"/>
    </row>
    <row r="103" spans="1:6" ht="17.399999999999999" x14ac:dyDescent="0.35">
      <c r="A103" s="96" t="s">
        <v>53</v>
      </c>
      <c r="B103" s="97"/>
      <c r="C103" s="85" t="s">
        <v>40</v>
      </c>
      <c r="D103" s="86">
        <v>400</v>
      </c>
      <c r="E103" s="80"/>
      <c r="F103" s="81">
        <f>E103*D103</f>
        <v>0</v>
      </c>
    </row>
    <row r="104" spans="1:6" ht="17.399999999999999" x14ac:dyDescent="0.35">
      <c r="A104" s="96" t="s">
        <v>54</v>
      </c>
      <c r="B104" s="97"/>
      <c r="C104" s="85" t="s">
        <v>40</v>
      </c>
      <c r="D104" s="86">
        <v>595</v>
      </c>
      <c r="E104" s="80"/>
      <c r="F104" s="81">
        <f t="shared" ref="F104:F121" si="3">E104*D104</f>
        <v>0</v>
      </c>
    </row>
    <row r="105" spans="1:6" ht="17.399999999999999" x14ac:dyDescent="0.35">
      <c r="A105" s="96" t="s">
        <v>104</v>
      </c>
      <c r="B105" s="97"/>
      <c r="C105" s="85" t="s">
        <v>40</v>
      </c>
      <c r="D105" s="86">
        <v>50</v>
      </c>
      <c r="E105" s="80"/>
      <c r="F105" s="81">
        <f t="shared" si="3"/>
        <v>0</v>
      </c>
    </row>
    <row r="106" spans="1:6" ht="17.399999999999999" x14ac:dyDescent="0.35">
      <c r="A106" s="96" t="s">
        <v>207</v>
      </c>
      <c r="B106" s="97"/>
      <c r="C106" s="85" t="s">
        <v>40</v>
      </c>
      <c r="D106" s="86">
        <v>55</v>
      </c>
      <c r="E106" s="80"/>
      <c r="F106" s="81">
        <f t="shared" si="3"/>
        <v>0</v>
      </c>
    </row>
    <row r="107" spans="1:6" ht="17.399999999999999" x14ac:dyDescent="0.35">
      <c r="A107" s="96" t="s">
        <v>208</v>
      </c>
      <c r="B107" s="97"/>
      <c r="C107" s="85" t="s">
        <v>40</v>
      </c>
      <c r="D107" s="86">
        <v>60</v>
      </c>
      <c r="E107" s="80"/>
      <c r="F107" s="81">
        <f t="shared" si="3"/>
        <v>0</v>
      </c>
    </row>
    <row r="108" spans="1:6" ht="17.399999999999999" x14ac:dyDescent="0.35">
      <c r="A108" s="96" t="s">
        <v>206</v>
      </c>
      <c r="B108" s="97"/>
      <c r="C108" s="85" t="s">
        <v>47</v>
      </c>
      <c r="D108" s="86">
        <v>100</v>
      </c>
      <c r="E108" s="80"/>
      <c r="F108" s="81">
        <f t="shared" si="3"/>
        <v>0</v>
      </c>
    </row>
    <row r="109" spans="1:6" ht="17.399999999999999" x14ac:dyDescent="0.35">
      <c r="A109" s="96" t="s">
        <v>55</v>
      </c>
      <c r="B109" s="97"/>
      <c r="C109" s="87" t="s">
        <v>105</v>
      </c>
      <c r="D109" s="86">
        <v>0</v>
      </c>
      <c r="E109" s="80"/>
      <c r="F109" s="81">
        <f t="shared" si="3"/>
        <v>0</v>
      </c>
    </row>
    <row r="110" spans="1:6" ht="17.399999999999999" x14ac:dyDescent="0.35">
      <c r="A110" s="96" t="s">
        <v>56</v>
      </c>
      <c r="B110" s="97"/>
      <c r="C110" s="85" t="s">
        <v>57</v>
      </c>
      <c r="D110" s="86">
        <v>20</v>
      </c>
      <c r="E110" s="80"/>
      <c r="F110" s="81">
        <f t="shared" si="3"/>
        <v>0</v>
      </c>
    </row>
    <row r="111" spans="1:6" ht="17.399999999999999" x14ac:dyDescent="0.35">
      <c r="A111" s="96" t="s">
        <v>123</v>
      </c>
      <c r="B111" s="97"/>
      <c r="C111" s="85" t="s">
        <v>57</v>
      </c>
      <c r="D111" s="86">
        <v>10</v>
      </c>
      <c r="E111" s="80"/>
      <c r="F111" s="81">
        <f t="shared" si="3"/>
        <v>0</v>
      </c>
    </row>
    <row r="112" spans="1:6" ht="17.399999999999999" x14ac:dyDescent="0.35">
      <c r="A112" s="96" t="s">
        <v>160</v>
      </c>
      <c r="B112" s="97"/>
      <c r="C112" s="85" t="s">
        <v>40</v>
      </c>
      <c r="D112" s="86">
        <v>15</v>
      </c>
      <c r="E112" s="80"/>
      <c r="F112" s="81">
        <f t="shared" si="3"/>
        <v>0</v>
      </c>
    </row>
    <row r="113" spans="1:6" ht="17.399999999999999" x14ac:dyDescent="0.35">
      <c r="A113" s="96" t="s">
        <v>58</v>
      </c>
      <c r="B113" s="97"/>
      <c r="C113" s="85" t="s">
        <v>59</v>
      </c>
      <c r="D113" s="86">
        <v>200</v>
      </c>
      <c r="E113" s="80"/>
      <c r="F113" s="81">
        <f t="shared" si="3"/>
        <v>0</v>
      </c>
    </row>
    <row r="114" spans="1:6" ht="17.399999999999999" x14ac:dyDescent="0.35">
      <c r="A114" s="96" t="s">
        <v>119</v>
      </c>
      <c r="B114" s="97"/>
      <c r="C114" s="85" t="s">
        <v>40</v>
      </c>
      <c r="D114" s="86">
        <v>150</v>
      </c>
      <c r="E114" s="80"/>
      <c r="F114" s="81">
        <f t="shared" si="3"/>
        <v>0</v>
      </c>
    </row>
    <row r="115" spans="1:6" ht="17.399999999999999" x14ac:dyDescent="0.35">
      <c r="A115" s="96" t="s">
        <v>60</v>
      </c>
      <c r="B115" s="97"/>
      <c r="C115" s="85" t="s">
        <v>40</v>
      </c>
      <c r="D115" s="86">
        <v>150</v>
      </c>
      <c r="E115" s="80"/>
      <c r="F115" s="81">
        <f t="shared" si="3"/>
        <v>0</v>
      </c>
    </row>
    <row r="116" spans="1:6" ht="17.399999999999999" x14ac:dyDescent="0.35">
      <c r="A116" s="96" t="s">
        <v>61</v>
      </c>
      <c r="B116" s="97"/>
      <c r="C116" s="85" t="s">
        <v>40</v>
      </c>
      <c r="D116" s="86">
        <v>25</v>
      </c>
      <c r="E116" s="80"/>
      <c r="F116" s="81">
        <f t="shared" si="3"/>
        <v>0</v>
      </c>
    </row>
    <row r="117" spans="1:6" ht="17.399999999999999" x14ac:dyDescent="0.35">
      <c r="A117" s="199" t="s">
        <v>62</v>
      </c>
      <c r="B117" s="198"/>
      <c r="C117" s="85" t="s">
        <v>40</v>
      </c>
      <c r="D117" s="86">
        <v>40</v>
      </c>
      <c r="E117" s="80"/>
      <c r="F117" s="81">
        <f t="shared" si="3"/>
        <v>0</v>
      </c>
    </row>
    <row r="118" spans="1:6" ht="17.399999999999999" x14ac:dyDescent="0.35">
      <c r="A118" s="199" t="s">
        <v>63</v>
      </c>
      <c r="B118" s="198"/>
      <c r="C118" s="85" t="s">
        <v>40</v>
      </c>
      <c r="D118" s="86">
        <v>40</v>
      </c>
      <c r="E118" s="80"/>
      <c r="F118" s="81">
        <f t="shared" si="3"/>
        <v>0</v>
      </c>
    </row>
    <row r="119" spans="1:6" ht="17.399999999999999" x14ac:dyDescent="0.35">
      <c r="A119" s="199" t="s">
        <v>203</v>
      </c>
      <c r="B119" s="198"/>
      <c r="C119" s="85" t="s">
        <v>59</v>
      </c>
      <c r="D119" s="86">
        <v>60</v>
      </c>
      <c r="E119" s="80"/>
      <c r="F119" s="81">
        <f t="shared" si="3"/>
        <v>0</v>
      </c>
    </row>
    <row r="120" spans="1:6" ht="17.399999999999999" x14ac:dyDescent="0.35">
      <c r="A120" s="199" t="s">
        <v>64</v>
      </c>
      <c r="B120" s="198"/>
      <c r="C120" s="85" t="s">
        <v>59</v>
      </c>
      <c r="D120" s="86">
        <v>40</v>
      </c>
      <c r="E120" s="80"/>
      <c r="F120" s="81">
        <f t="shared" si="3"/>
        <v>0</v>
      </c>
    </row>
    <row r="121" spans="1:6" ht="18" thickBot="1" x14ac:dyDescent="0.4">
      <c r="A121" s="234" t="s">
        <v>43</v>
      </c>
      <c r="B121" s="238"/>
      <c r="C121" s="98"/>
      <c r="D121" s="99"/>
      <c r="E121" s="100"/>
      <c r="F121" s="81">
        <f t="shared" si="3"/>
        <v>0</v>
      </c>
    </row>
    <row r="122" spans="1:6" ht="17.399999999999999" x14ac:dyDescent="0.35">
      <c r="A122" s="224" t="s">
        <v>247</v>
      </c>
      <c r="B122" s="225"/>
      <c r="C122" s="91"/>
      <c r="D122" s="92"/>
      <c r="E122" s="93"/>
      <c r="F122" s="110"/>
    </row>
    <row r="123" spans="1:6" ht="17.399999999999999" x14ac:dyDescent="0.35">
      <c r="A123" s="197" t="s">
        <v>156</v>
      </c>
      <c r="B123" s="223"/>
      <c r="C123" s="85" t="s">
        <v>38</v>
      </c>
      <c r="D123" s="86">
        <v>1024</v>
      </c>
      <c r="E123" s="80"/>
      <c r="F123" s="81">
        <f>E123*D123</f>
        <v>0</v>
      </c>
    </row>
    <row r="124" spans="1:6" ht="17.399999999999999" x14ac:dyDescent="0.35">
      <c r="A124" s="197" t="s">
        <v>66</v>
      </c>
      <c r="B124" s="223"/>
      <c r="C124" s="85" t="s">
        <v>38</v>
      </c>
      <c r="D124" s="86">
        <v>695</v>
      </c>
      <c r="E124" s="80"/>
      <c r="F124" s="81">
        <f t="shared" ref="F124:F154" si="4">E124*D124</f>
        <v>0</v>
      </c>
    </row>
    <row r="125" spans="1:6" ht="17.399999999999999" x14ac:dyDescent="0.35">
      <c r="A125" s="197" t="s">
        <v>157</v>
      </c>
      <c r="B125" s="223"/>
      <c r="C125" s="85" t="s">
        <v>38</v>
      </c>
      <c r="D125" s="86">
        <v>885</v>
      </c>
      <c r="E125" s="80"/>
      <c r="F125" s="81">
        <f t="shared" si="4"/>
        <v>0</v>
      </c>
    </row>
    <row r="126" spans="1:6" ht="17.399999999999999" x14ac:dyDescent="0.35">
      <c r="A126" s="197" t="s">
        <v>236</v>
      </c>
      <c r="B126" s="223"/>
      <c r="C126" s="85" t="s">
        <v>38</v>
      </c>
      <c r="D126" s="86">
        <v>830</v>
      </c>
      <c r="E126" s="80"/>
      <c r="F126" s="81">
        <f t="shared" si="4"/>
        <v>0</v>
      </c>
    </row>
    <row r="127" spans="1:6" ht="17.399999999999999" x14ac:dyDescent="0.35">
      <c r="A127" s="197" t="s">
        <v>65</v>
      </c>
      <c r="B127" s="223"/>
      <c r="C127" s="85" t="s">
        <v>38</v>
      </c>
      <c r="D127" s="86">
        <v>830</v>
      </c>
      <c r="E127" s="80"/>
      <c r="F127" s="81">
        <f t="shared" si="4"/>
        <v>0</v>
      </c>
    </row>
    <row r="128" spans="1:6" ht="17.399999999999999" x14ac:dyDescent="0.35">
      <c r="A128" s="197" t="s">
        <v>129</v>
      </c>
      <c r="B128" s="223"/>
      <c r="C128" s="85" t="s">
        <v>38</v>
      </c>
      <c r="D128" s="86">
        <v>960</v>
      </c>
      <c r="E128" s="80"/>
      <c r="F128" s="81">
        <f t="shared" si="4"/>
        <v>0</v>
      </c>
    </row>
    <row r="129" spans="1:7" ht="17.399999999999999" x14ac:dyDescent="0.35">
      <c r="A129" s="197" t="s">
        <v>102</v>
      </c>
      <c r="B129" s="223"/>
      <c r="C129" s="85" t="s">
        <v>38</v>
      </c>
      <c r="D129" s="86">
        <v>785</v>
      </c>
      <c r="E129" s="80"/>
      <c r="F129" s="81">
        <f t="shared" si="4"/>
        <v>0</v>
      </c>
    </row>
    <row r="130" spans="1:7" ht="17.399999999999999" x14ac:dyDescent="0.35">
      <c r="A130" s="197" t="s">
        <v>237</v>
      </c>
      <c r="B130" s="223"/>
      <c r="C130" s="85" t="s">
        <v>38</v>
      </c>
      <c r="D130" s="86">
        <v>860</v>
      </c>
      <c r="E130" s="80"/>
      <c r="F130" s="81">
        <f t="shared" si="4"/>
        <v>0</v>
      </c>
    </row>
    <row r="131" spans="1:7" ht="17.399999999999999" x14ac:dyDescent="0.35">
      <c r="A131" s="197" t="s">
        <v>67</v>
      </c>
      <c r="B131" s="223"/>
      <c r="C131" s="85" t="s">
        <v>38</v>
      </c>
      <c r="D131" s="86">
        <v>789</v>
      </c>
      <c r="E131" s="80"/>
      <c r="F131" s="81">
        <f t="shared" si="4"/>
        <v>0</v>
      </c>
    </row>
    <row r="132" spans="1:7" ht="17.399999999999999" x14ac:dyDescent="0.35">
      <c r="A132" s="197" t="s">
        <v>128</v>
      </c>
      <c r="B132" s="223"/>
      <c r="C132" s="85" t="s">
        <v>38</v>
      </c>
      <c r="D132" s="86">
        <v>585</v>
      </c>
      <c r="E132" s="80"/>
      <c r="F132" s="81">
        <f t="shared" si="4"/>
        <v>0</v>
      </c>
    </row>
    <row r="133" spans="1:7" ht="17.399999999999999" x14ac:dyDescent="0.35">
      <c r="A133" s="197" t="s">
        <v>68</v>
      </c>
      <c r="B133" s="223"/>
      <c r="C133" s="85" t="s">
        <v>38</v>
      </c>
      <c r="D133" s="86">
        <v>665</v>
      </c>
      <c r="E133" s="80"/>
      <c r="F133" s="81">
        <f t="shared" si="4"/>
        <v>0</v>
      </c>
    </row>
    <row r="134" spans="1:7" ht="17.399999999999999" x14ac:dyDescent="0.35">
      <c r="A134" s="197" t="s">
        <v>103</v>
      </c>
      <c r="B134" s="223"/>
      <c r="C134" s="85" t="s">
        <v>38</v>
      </c>
      <c r="D134" s="86">
        <v>585</v>
      </c>
      <c r="E134" s="80"/>
      <c r="F134" s="81">
        <f t="shared" si="4"/>
        <v>0</v>
      </c>
    </row>
    <row r="135" spans="1:7" ht="17.399999999999999" x14ac:dyDescent="0.35">
      <c r="A135" s="197" t="s">
        <v>130</v>
      </c>
      <c r="B135" s="223"/>
      <c r="C135" s="85" t="s">
        <v>38</v>
      </c>
      <c r="D135" s="86">
        <v>945</v>
      </c>
      <c r="E135" s="80"/>
      <c r="F135" s="81">
        <f t="shared" si="4"/>
        <v>0</v>
      </c>
    </row>
    <row r="136" spans="1:7" ht="17.399999999999999" x14ac:dyDescent="0.35">
      <c r="A136" s="197" t="s">
        <v>69</v>
      </c>
      <c r="B136" s="223"/>
      <c r="C136" s="85" t="s">
        <v>38</v>
      </c>
      <c r="D136" s="86">
        <v>585</v>
      </c>
      <c r="E136" s="80"/>
      <c r="F136" s="81">
        <f t="shared" si="4"/>
        <v>0</v>
      </c>
    </row>
    <row r="137" spans="1:7" ht="17.399999999999999" x14ac:dyDescent="0.35">
      <c r="A137" s="197" t="s">
        <v>127</v>
      </c>
      <c r="B137" s="223"/>
      <c r="C137" s="85" t="s">
        <v>38</v>
      </c>
      <c r="D137" s="86">
        <v>776</v>
      </c>
      <c r="E137" s="80"/>
      <c r="F137" s="81">
        <f t="shared" si="4"/>
        <v>0</v>
      </c>
    </row>
    <row r="138" spans="1:7" ht="17.399999999999999" x14ac:dyDescent="0.35">
      <c r="A138" s="199" t="s">
        <v>70</v>
      </c>
      <c r="B138" s="198"/>
      <c r="C138" s="87" t="s">
        <v>105</v>
      </c>
      <c r="D138" s="86">
        <v>0</v>
      </c>
      <c r="E138" s="80"/>
      <c r="F138" s="81">
        <f t="shared" si="4"/>
        <v>0</v>
      </c>
    </row>
    <row r="139" spans="1:7" ht="17.399999999999999" x14ac:dyDescent="0.35">
      <c r="A139" s="199" t="s">
        <v>154</v>
      </c>
      <c r="B139" s="198"/>
      <c r="C139" s="87" t="s">
        <v>105</v>
      </c>
      <c r="D139" s="86"/>
      <c r="E139" s="80"/>
      <c r="F139" s="81">
        <v>0</v>
      </c>
    </row>
    <row r="140" spans="1:7" ht="17.399999999999999" x14ac:dyDescent="0.35">
      <c r="A140" s="199" t="s">
        <v>71</v>
      </c>
      <c r="B140" s="198"/>
      <c r="C140" s="85" t="s">
        <v>40</v>
      </c>
      <c r="D140" s="86">
        <v>450</v>
      </c>
      <c r="E140" s="80"/>
      <c r="F140" s="81">
        <f t="shared" si="4"/>
        <v>0</v>
      </c>
    </row>
    <row r="141" spans="1:7" ht="17.399999999999999" x14ac:dyDescent="0.35">
      <c r="A141" s="199" t="s">
        <v>72</v>
      </c>
      <c r="B141" s="198"/>
      <c r="C141" s="85" t="s">
        <v>40</v>
      </c>
      <c r="D141" s="86">
        <v>450</v>
      </c>
      <c r="E141" s="80"/>
      <c r="F141" s="81">
        <f t="shared" si="4"/>
        <v>0</v>
      </c>
      <c r="G141" s="1"/>
    </row>
    <row r="142" spans="1:7" ht="18" thickBot="1" x14ac:dyDescent="0.4">
      <c r="A142" s="199" t="s">
        <v>73</v>
      </c>
      <c r="B142" s="198"/>
      <c r="C142" s="85" t="s">
        <v>126</v>
      </c>
      <c r="D142" s="86">
        <v>70</v>
      </c>
      <c r="E142" s="80"/>
      <c r="F142" s="81">
        <f t="shared" si="4"/>
        <v>0</v>
      </c>
      <c r="G142" s="1"/>
    </row>
    <row r="143" spans="1:7" ht="17.399999999999999" x14ac:dyDescent="0.35">
      <c r="A143" s="224" t="s">
        <v>125</v>
      </c>
      <c r="B143" s="225"/>
      <c r="C143" s="91"/>
      <c r="D143" s="92"/>
      <c r="E143" s="93"/>
      <c r="F143" s="110"/>
      <c r="G143" s="1"/>
    </row>
    <row r="144" spans="1:7" ht="17.399999999999999" x14ac:dyDescent="0.35">
      <c r="A144" s="96" t="s">
        <v>120</v>
      </c>
      <c r="B144" s="97"/>
      <c r="C144" s="85" t="s">
        <v>40</v>
      </c>
      <c r="D144" s="86">
        <v>40</v>
      </c>
      <c r="E144" s="80"/>
      <c r="F144" s="81">
        <f t="shared" si="4"/>
        <v>0</v>
      </c>
      <c r="G144" s="1"/>
    </row>
    <row r="145" spans="1:7" ht="17.399999999999999" x14ac:dyDescent="0.35">
      <c r="A145" s="96" t="s">
        <v>158</v>
      </c>
      <c r="B145" s="97"/>
      <c r="C145" s="85" t="s">
        <v>40</v>
      </c>
      <c r="D145" s="86">
        <v>25</v>
      </c>
      <c r="E145" s="80"/>
      <c r="F145" s="81">
        <f t="shared" si="4"/>
        <v>0</v>
      </c>
      <c r="G145" s="1"/>
    </row>
    <row r="146" spans="1:7" ht="17.399999999999999" x14ac:dyDescent="0.35">
      <c r="A146" s="199" t="s">
        <v>204</v>
      </c>
      <c r="B146" s="198"/>
      <c r="C146" s="85" t="s">
        <v>74</v>
      </c>
      <c r="D146" s="86">
        <v>50</v>
      </c>
      <c r="E146" s="80"/>
      <c r="F146" s="81">
        <f t="shared" ref="F146:F147" si="5">E146*D146</f>
        <v>0</v>
      </c>
      <c r="G146" s="1"/>
    </row>
    <row r="147" spans="1:7" ht="17.399999999999999" x14ac:dyDescent="0.35">
      <c r="A147" s="199" t="s">
        <v>150</v>
      </c>
      <c r="B147" s="198"/>
      <c r="C147" s="85" t="s">
        <v>74</v>
      </c>
      <c r="D147" s="86">
        <v>70</v>
      </c>
      <c r="E147" s="80"/>
      <c r="F147" s="81">
        <f t="shared" si="5"/>
        <v>0</v>
      </c>
      <c r="G147" s="1"/>
    </row>
    <row r="148" spans="1:7" ht="17.399999999999999" x14ac:dyDescent="0.35">
      <c r="A148" s="199" t="s">
        <v>151</v>
      </c>
      <c r="B148" s="198"/>
      <c r="C148" s="85" t="s">
        <v>74</v>
      </c>
      <c r="D148" s="86">
        <v>35</v>
      </c>
      <c r="E148" s="80"/>
      <c r="F148" s="81">
        <f t="shared" si="4"/>
        <v>0</v>
      </c>
      <c r="G148" s="1"/>
    </row>
    <row r="149" spans="1:7" ht="17.399999999999999" x14ac:dyDescent="0.35">
      <c r="A149" s="197" t="s">
        <v>200</v>
      </c>
      <c r="B149" s="223"/>
      <c r="C149" s="85" t="s">
        <v>74</v>
      </c>
      <c r="D149" s="86">
        <v>20</v>
      </c>
      <c r="E149" s="80"/>
      <c r="F149" s="81">
        <f t="shared" si="4"/>
        <v>0</v>
      </c>
      <c r="G149" s="1"/>
    </row>
    <row r="150" spans="1:7" ht="17.399999999999999" x14ac:dyDescent="0.35">
      <c r="A150" s="199" t="s">
        <v>152</v>
      </c>
      <c r="B150" s="198"/>
      <c r="C150" s="85" t="s">
        <v>74</v>
      </c>
      <c r="D150" s="86">
        <v>18</v>
      </c>
      <c r="E150" s="80"/>
      <c r="F150" s="81">
        <f t="shared" si="4"/>
        <v>0</v>
      </c>
      <c r="G150" s="1"/>
    </row>
    <row r="151" spans="1:7" ht="17.399999999999999" x14ac:dyDescent="0.35">
      <c r="A151" s="96" t="s">
        <v>153</v>
      </c>
      <c r="B151" s="97"/>
      <c r="C151" s="85" t="s">
        <v>74</v>
      </c>
      <c r="D151" s="86">
        <v>15</v>
      </c>
      <c r="E151" s="80"/>
      <c r="F151" s="81">
        <f t="shared" si="4"/>
        <v>0</v>
      </c>
      <c r="G151" s="1"/>
    </row>
    <row r="152" spans="1:7" ht="17.399999999999999" x14ac:dyDescent="0.35">
      <c r="A152" s="197" t="s">
        <v>75</v>
      </c>
      <c r="B152" s="223"/>
      <c r="C152" s="85" t="s">
        <v>40</v>
      </c>
      <c r="D152" s="86">
        <v>13</v>
      </c>
      <c r="E152" s="80"/>
      <c r="F152" s="81">
        <f t="shared" si="4"/>
        <v>0</v>
      </c>
      <c r="G152" s="1"/>
    </row>
    <row r="153" spans="1:7" ht="17.399999999999999" x14ac:dyDescent="0.35">
      <c r="A153" s="197" t="s">
        <v>76</v>
      </c>
      <c r="B153" s="223"/>
      <c r="C153" s="85" t="s">
        <v>40</v>
      </c>
      <c r="D153" s="86">
        <v>30</v>
      </c>
      <c r="E153" s="80"/>
      <c r="F153" s="81">
        <f t="shared" si="4"/>
        <v>0</v>
      </c>
      <c r="G153" s="1"/>
    </row>
    <row r="154" spans="1:7" ht="18" thickBot="1" x14ac:dyDescent="0.4">
      <c r="A154" s="234" t="s">
        <v>43</v>
      </c>
      <c r="B154" s="235"/>
      <c r="C154" s="88"/>
      <c r="D154" s="89"/>
      <c r="E154" s="90"/>
      <c r="F154" s="81">
        <f t="shared" si="4"/>
        <v>0</v>
      </c>
      <c r="G154" s="1"/>
    </row>
    <row r="155" spans="1:7" ht="17.399999999999999" x14ac:dyDescent="0.35">
      <c r="A155" s="229" t="s">
        <v>77</v>
      </c>
      <c r="B155" s="230"/>
      <c r="C155" s="91"/>
      <c r="D155" s="92"/>
      <c r="E155" s="93"/>
      <c r="F155" s="110"/>
      <c r="G155" s="1"/>
    </row>
    <row r="156" spans="1:7" ht="17.399999999999999" x14ac:dyDescent="0.35">
      <c r="A156" s="197" t="s">
        <v>221</v>
      </c>
      <c r="B156" s="223"/>
      <c r="C156" s="85" t="s">
        <v>244</v>
      </c>
      <c r="D156" s="86">
        <v>1050</v>
      </c>
      <c r="E156" s="80"/>
      <c r="F156" s="81">
        <f>E156*D156</f>
        <v>0</v>
      </c>
      <c r="G156" s="1"/>
    </row>
    <row r="157" spans="1:7" ht="17.399999999999999" x14ac:dyDescent="0.35">
      <c r="A157" s="197" t="s">
        <v>243</v>
      </c>
      <c r="B157" s="223"/>
      <c r="C157" s="85" t="s">
        <v>244</v>
      </c>
      <c r="D157" s="86">
        <v>1050</v>
      </c>
      <c r="E157" s="80"/>
      <c r="F157" s="81">
        <f>E157*D157</f>
        <v>0</v>
      </c>
      <c r="G157" s="1"/>
    </row>
    <row r="158" spans="1:7" ht="17.399999999999999" x14ac:dyDescent="0.35">
      <c r="A158" s="197" t="s">
        <v>245</v>
      </c>
      <c r="B158" s="223"/>
      <c r="C158" s="85" t="s">
        <v>244</v>
      </c>
      <c r="D158" s="86">
        <v>1600</v>
      </c>
      <c r="E158" s="80"/>
      <c r="F158" s="81">
        <f>E158*D158</f>
        <v>0</v>
      </c>
      <c r="G158" s="1"/>
    </row>
    <row r="159" spans="1:7" ht="17.399999999999999" x14ac:dyDescent="0.35">
      <c r="A159" s="197" t="s">
        <v>205</v>
      </c>
      <c r="B159" s="223"/>
      <c r="C159" s="87" t="s">
        <v>105</v>
      </c>
      <c r="D159" s="86">
        <v>0</v>
      </c>
      <c r="E159" s="80"/>
      <c r="F159" s="81">
        <f t="shared" ref="F159:F161" si="6">E159*D159</f>
        <v>0</v>
      </c>
      <c r="G159" s="1"/>
    </row>
    <row r="160" spans="1:7" ht="17.399999999999999" x14ac:dyDescent="0.35">
      <c r="A160" s="117" t="s">
        <v>242</v>
      </c>
      <c r="B160" s="118"/>
      <c r="C160" s="119" t="s">
        <v>40</v>
      </c>
      <c r="D160" s="120">
        <v>10</v>
      </c>
      <c r="E160" s="121"/>
      <c r="F160" s="81">
        <f t="shared" si="6"/>
        <v>0</v>
      </c>
      <c r="G160" s="1"/>
    </row>
    <row r="161" spans="1:7" ht="18" thickBot="1" x14ac:dyDescent="0.4">
      <c r="A161" s="234" t="s">
        <v>43</v>
      </c>
      <c r="B161" s="235"/>
      <c r="C161" s="88"/>
      <c r="D161" s="89"/>
      <c r="E161" s="90"/>
      <c r="F161" s="81">
        <f t="shared" si="6"/>
        <v>0</v>
      </c>
      <c r="G161" s="1"/>
    </row>
    <row r="162" spans="1:7" ht="18.600000000000001" x14ac:dyDescent="0.45">
      <c r="A162" s="101"/>
      <c r="B162" s="102"/>
      <c r="C162" s="102"/>
      <c r="D162" s="103"/>
      <c r="E162" s="104" t="s">
        <v>29</v>
      </c>
      <c r="F162" s="105">
        <f>SUM(F60:F161)</f>
        <v>0</v>
      </c>
      <c r="G162" s="4"/>
    </row>
    <row r="163" spans="1:7" ht="18" x14ac:dyDescent="0.4">
      <c r="A163" s="101"/>
      <c r="B163" s="102"/>
      <c r="C163" s="102"/>
      <c r="D163" s="103"/>
      <c r="E163" s="104" t="s">
        <v>78</v>
      </c>
      <c r="F163" s="106">
        <f>F162/2</f>
        <v>0</v>
      </c>
      <c r="G163" s="5"/>
    </row>
    <row r="164" spans="1:7" ht="18.600000000000001" thickBot="1" x14ac:dyDescent="0.45">
      <c r="A164" s="101"/>
      <c r="B164" s="102"/>
      <c r="C164" s="102"/>
      <c r="D164" s="103"/>
      <c r="E164" s="107" t="s">
        <v>79</v>
      </c>
      <c r="F164" s="108">
        <f>F162-F163</f>
        <v>0</v>
      </c>
      <c r="G164" s="5"/>
    </row>
    <row r="165" spans="1:7" ht="16.8" thickBot="1" x14ac:dyDescent="0.45">
      <c r="A165" s="189" t="s">
        <v>80</v>
      </c>
      <c r="B165" s="190"/>
      <c r="C165" s="190"/>
      <c r="D165" s="190"/>
      <c r="E165" s="190"/>
      <c r="F165" s="191"/>
      <c r="G165" s="5"/>
    </row>
    <row r="166" spans="1:7" s="18" customFormat="1" ht="67.8" customHeight="1" x14ac:dyDescent="0.4">
      <c r="A166" s="192" t="s">
        <v>145</v>
      </c>
      <c r="B166" s="193"/>
      <c r="C166" s="193"/>
      <c r="D166" s="193"/>
      <c r="E166" s="193"/>
      <c r="F166" s="194"/>
      <c r="G166" s="5"/>
    </row>
    <row r="167" spans="1:7" s="18" customFormat="1" ht="30.6" customHeight="1" x14ac:dyDescent="0.4">
      <c r="A167" s="192" t="s">
        <v>106</v>
      </c>
      <c r="B167" s="193"/>
      <c r="C167" s="193"/>
      <c r="D167" s="193"/>
      <c r="E167" s="193"/>
      <c r="F167" s="194"/>
      <c r="G167" s="5"/>
    </row>
    <row r="168" spans="1:7" s="18" customFormat="1" ht="39" customHeight="1" x14ac:dyDescent="0.4">
      <c r="A168" s="192" t="s">
        <v>107</v>
      </c>
      <c r="B168" s="193"/>
      <c r="C168" s="193"/>
      <c r="D168" s="193"/>
      <c r="E168" s="193"/>
      <c r="F168" s="194"/>
      <c r="G168" s="5"/>
    </row>
    <row r="169" spans="1:7" s="18" customFormat="1" ht="16.8" x14ac:dyDescent="0.4">
      <c r="A169" s="192" t="s">
        <v>81</v>
      </c>
      <c r="B169" s="193"/>
      <c r="C169" s="193"/>
      <c r="D169" s="193"/>
      <c r="E169" s="193"/>
      <c r="F169" s="194"/>
      <c r="G169" s="5"/>
    </row>
    <row r="170" spans="1:7" s="18" customFormat="1" ht="16.8" x14ac:dyDescent="0.4">
      <c r="A170" s="226" t="s">
        <v>142</v>
      </c>
      <c r="B170" s="236"/>
      <c r="C170" s="236"/>
      <c r="D170" s="236"/>
      <c r="E170" s="236"/>
      <c r="F170" s="237"/>
      <c r="G170" s="5"/>
    </row>
    <row r="171" spans="1:7" s="18" customFormat="1" ht="36.6" customHeight="1" x14ac:dyDescent="0.4">
      <c r="A171" s="192" t="s">
        <v>108</v>
      </c>
      <c r="B171" s="193"/>
      <c r="C171" s="193"/>
      <c r="D171" s="193"/>
      <c r="E171" s="193"/>
      <c r="F171" s="194"/>
      <c r="G171" s="5"/>
    </row>
    <row r="172" spans="1:7" s="18" customFormat="1" ht="33" customHeight="1" x14ac:dyDescent="0.4">
      <c r="A172" s="192" t="s">
        <v>115</v>
      </c>
      <c r="B172" s="193"/>
      <c r="C172" s="193"/>
      <c r="D172" s="193"/>
      <c r="E172" s="193"/>
      <c r="F172" s="194"/>
      <c r="G172" s="5"/>
    </row>
    <row r="173" spans="1:7" s="18" customFormat="1" ht="16.2" customHeight="1" x14ac:dyDescent="0.4">
      <c r="A173" s="192" t="s">
        <v>141</v>
      </c>
      <c r="B173" s="193"/>
      <c r="C173" s="193"/>
      <c r="D173" s="193"/>
      <c r="E173" s="193"/>
      <c r="F173" s="194"/>
      <c r="G173" s="5"/>
    </row>
    <row r="174" spans="1:7" s="18" customFormat="1" ht="32.4" customHeight="1" x14ac:dyDescent="0.4">
      <c r="A174" s="192" t="s">
        <v>109</v>
      </c>
      <c r="B174" s="193"/>
      <c r="C174" s="193"/>
      <c r="D174" s="193"/>
      <c r="E174" s="193"/>
      <c r="F174" s="194"/>
      <c r="G174" s="5"/>
    </row>
    <row r="175" spans="1:7" s="18" customFormat="1" ht="16.8" x14ac:dyDescent="0.4">
      <c r="A175" s="226" t="s">
        <v>110</v>
      </c>
      <c r="B175" s="227"/>
      <c r="C175" s="227"/>
      <c r="D175" s="227"/>
      <c r="E175" s="227"/>
      <c r="F175" s="228"/>
      <c r="G175" s="5"/>
    </row>
    <row r="176" spans="1:7" s="18" customFormat="1" ht="31.2" customHeight="1" x14ac:dyDescent="0.4">
      <c r="A176" s="226" t="s">
        <v>82</v>
      </c>
      <c r="B176" s="227"/>
      <c r="C176" s="227"/>
      <c r="D176" s="227"/>
      <c r="E176" s="227"/>
      <c r="F176" s="228"/>
      <c r="G176" s="5"/>
    </row>
    <row r="177" spans="1:7" s="18" customFormat="1" ht="34.200000000000003" customHeight="1" thickBot="1" x14ac:dyDescent="0.45">
      <c r="A177" s="208" t="s">
        <v>111</v>
      </c>
      <c r="B177" s="209"/>
      <c r="C177" s="209"/>
      <c r="D177" s="209"/>
      <c r="E177" s="209"/>
      <c r="F177" s="210"/>
      <c r="G177" s="5"/>
    </row>
    <row r="178" spans="1:7" s="18" customFormat="1" ht="36.6" customHeight="1" thickBot="1" x14ac:dyDescent="0.45">
      <c r="A178" s="205" t="s">
        <v>122</v>
      </c>
      <c r="B178" s="206"/>
      <c r="C178" s="206"/>
      <c r="D178" s="206"/>
      <c r="E178" s="206"/>
      <c r="F178" s="207"/>
      <c r="G178" s="5"/>
    </row>
    <row r="179" spans="1:7" s="18" customFormat="1" ht="36" customHeight="1" thickBot="1" x14ac:dyDescent="0.45">
      <c r="A179" s="208" t="s">
        <v>112</v>
      </c>
      <c r="B179" s="209"/>
      <c r="C179" s="209"/>
      <c r="D179" s="209"/>
      <c r="E179" s="209"/>
      <c r="F179" s="210"/>
      <c r="G179" s="5"/>
    </row>
    <row r="180" spans="1:7" s="18" customFormat="1" ht="21.6" customHeight="1" thickBot="1" x14ac:dyDescent="0.45">
      <c r="A180" s="208" t="s">
        <v>159</v>
      </c>
      <c r="B180" s="209"/>
      <c r="C180" s="209"/>
      <c r="D180" s="209"/>
      <c r="E180" s="209"/>
      <c r="F180" s="210"/>
      <c r="G180" s="5"/>
    </row>
    <row r="181" spans="1:7" ht="17.399999999999999" thickBot="1" x14ac:dyDescent="0.45">
      <c r="A181" s="231" t="s">
        <v>83</v>
      </c>
      <c r="B181" s="232"/>
      <c r="C181" s="232"/>
      <c r="D181" s="232"/>
      <c r="E181" s="232"/>
      <c r="F181" s="233"/>
      <c r="G181" s="5"/>
    </row>
    <row r="182" spans="1:7" ht="18" customHeight="1" x14ac:dyDescent="0.35">
      <c r="A182" s="202" t="s">
        <v>84</v>
      </c>
      <c r="B182" s="203"/>
      <c r="C182" s="203"/>
      <c r="D182" s="203"/>
      <c r="E182" s="203"/>
      <c r="F182" s="204"/>
      <c r="G182" s="2"/>
    </row>
    <row r="183" spans="1:7" ht="35.4" customHeight="1" x14ac:dyDescent="0.35">
      <c r="A183" s="202" t="s">
        <v>85</v>
      </c>
      <c r="B183" s="203"/>
      <c r="C183" s="203"/>
      <c r="D183" s="203"/>
      <c r="E183" s="203"/>
      <c r="F183" s="204"/>
      <c r="G183" s="6"/>
    </row>
    <row r="184" spans="1:7" ht="15.6" x14ac:dyDescent="0.3">
      <c r="A184" s="202" t="s">
        <v>86</v>
      </c>
      <c r="B184" s="203"/>
      <c r="C184" s="203"/>
      <c r="D184" s="203"/>
      <c r="E184" s="203"/>
      <c r="F184" s="204"/>
      <c r="G184" s="1"/>
    </row>
    <row r="185" spans="1:7" ht="16.2" thickBot="1" x14ac:dyDescent="0.35">
      <c r="A185" s="184" t="s">
        <v>87</v>
      </c>
      <c r="B185" s="185"/>
      <c r="C185" s="185"/>
      <c r="D185" s="185"/>
      <c r="E185" s="185"/>
      <c r="F185" s="186"/>
      <c r="G185" s="1"/>
    </row>
    <row r="186" spans="1:7" ht="18" customHeight="1" x14ac:dyDescent="0.35">
      <c r="A186" s="218" t="s">
        <v>88</v>
      </c>
      <c r="B186" s="219"/>
      <c r="C186" s="58"/>
      <c r="D186" s="220" t="s">
        <v>89</v>
      </c>
      <c r="E186" s="221"/>
      <c r="F186" s="222"/>
      <c r="G186" s="1"/>
    </row>
    <row r="187" spans="1:7" ht="36" customHeight="1" thickBot="1" x14ac:dyDescent="0.4">
      <c r="A187" s="59" t="s">
        <v>90</v>
      </c>
      <c r="B187" s="60"/>
      <c r="C187" s="61"/>
      <c r="D187" s="62" t="s">
        <v>91</v>
      </c>
      <c r="E187" s="213" t="s">
        <v>230</v>
      </c>
      <c r="F187" s="214"/>
      <c r="G187" s="7"/>
    </row>
    <row r="188" spans="1:7" ht="18" customHeight="1" x14ac:dyDescent="0.35">
      <c r="A188" s="63"/>
      <c r="B188" s="64"/>
      <c r="C188" s="65"/>
      <c r="D188" s="62" t="s">
        <v>92</v>
      </c>
      <c r="E188" s="213" t="s">
        <v>93</v>
      </c>
      <c r="F188" s="214"/>
      <c r="G188" s="1"/>
    </row>
    <row r="189" spans="1:7" ht="18.600000000000001" customHeight="1" thickBot="1" x14ac:dyDescent="0.4">
      <c r="A189" s="59" t="s">
        <v>94</v>
      </c>
      <c r="B189" s="60"/>
      <c r="C189" s="61"/>
      <c r="D189" s="62" t="s">
        <v>95</v>
      </c>
      <c r="E189" s="213" t="s">
        <v>96</v>
      </c>
      <c r="F189" s="214"/>
      <c r="G189" s="1"/>
    </row>
    <row r="190" spans="1:7" ht="18" customHeight="1" x14ac:dyDescent="0.35">
      <c r="A190" s="63"/>
      <c r="B190" s="64"/>
      <c r="C190" s="65"/>
      <c r="D190" s="62" t="s">
        <v>97</v>
      </c>
      <c r="E190" s="213" t="s">
        <v>231</v>
      </c>
      <c r="F190" s="214"/>
      <c r="G190" s="1"/>
    </row>
    <row r="191" spans="1:7" ht="18.600000000000001" customHeight="1" thickBot="1" x14ac:dyDescent="0.4">
      <c r="A191" s="66" t="s">
        <v>98</v>
      </c>
      <c r="B191" s="67"/>
      <c r="C191" s="68"/>
      <c r="D191" s="69" t="s">
        <v>99</v>
      </c>
      <c r="E191" s="211" t="s">
        <v>100</v>
      </c>
      <c r="F191" s="212"/>
      <c r="G191" s="1"/>
    </row>
    <row r="192" spans="1:7" x14ac:dyDescent="0.3">
      <c r="A192" s="10"/>
      <c r="B192" s="10"/>
      <c r="C192" s="10"/>
      <c r="D192" s="12"/>
      <c r="E192" s="10"/>
      <c r="F192" s="10"/>
      <c r="G192" s="1"/>
    </row>
    <row r="193" spans="1:7" x14ac:dyDescent="0.3">
      <c r="A193" s="10"/>
      <c r="B193" s="10"/>
      <c r="C193" s="10"/>
      <c r="D193" s="12"/>
      <c r="E193" s="10"/>
      <c r="F193" s="10"/>
      <c r="G193" s="1"/>
    </row>
    <row r="194" spans="1:7" x14ac:dyDescent="0.3">
      <c r="A194" s="10"/>
      <c r="B194" s="10"/>
      <c r="C194" s="10"/>
      <c r="D194" s="12"/>
      <c r="E194" s="10"/>
      <c r="F194" s="10"/>
      <c r="G194" s="1"/>
    </row>
    <row r="195" spans="1:7" x14ac:dyDescent="0.3">
      <c r="A195" s="10"/>
      <c r="B195" s="10"/>
      <c r="C195" s="10"/>
      <c r="D195" s="12"/>
      <c r="E195" s="10"/>
      <c r="F195" s="10"/>
      <c r="G195" s="1"/>
    </row>
    <row r="196" spans="1:7" x14ac:dyDescent="0.3">
      <c r="A196" s="10"/>
      <c r="B196" s="10"/>
      <c r="C196" s="10"/>
      <c r="D196" s="12"/>
      <c r="E196" s="10"/>
      <c r="F196" s="10"/>
      <c r="G196" s="1"/>
    </row>
    <row r="197" spans="1:7" x14ac:dyDescent="0.3">
      <c r="A197" s="10"/>
      <c r="B197" s="10"/>
      <c r="C197" s="10"/>
      <c r="D197" s="12"/>
      <c r="E197" s="10"/>
      <c r="F197" s="10"/>
      <c r="G197" s="1"/>
    </row>
    <row r="198" spans="1:7" x14ac:dyDescent="0.3">
      <c r="A198" s="10"/>
      <c r="B198" s="10"/>
      <c r="C198" s="10"/>
      <c r="D198" s="12"/>
      <c r="E198" s="10"/>
      <c r="F198" s="10"/>
      <c r="G198" s="1"/>
    </row>
    <row r="199" spans="1:7" x14ac:dyDescent="0.3">
      <c r="A199" s="10"/>
      <c r="B199" s="10"/>
      <c r="C199" s="10"/>
      <c r="D199" s="12"/>
      <c r="E199" s="10"/>
      <c r="F199" s="10"/>
    </row>
    <row r="200" spans="1:7" x14ac:dyDescent="0.3">
      <c r="A200" s="10"/>
      <c r="B200" s="10"/>
      <c r="C200" s="10"/>
      <c r="D200" s="12"/>
      <c r="E200" s="10"/>
      <c r="F200" s="10"/>
    </row>
    <row r="201" spans="1:7" x14ac:dyDescent="0.3">
      <c r="A201" s="10"/>
      <c r="B201" s="10"/>
      <c r="C201" s="10"/>
      <c r="D201" s="12"/>
      <c r="E201" s="10"/>
      <c r="F201" s="10"/>
    </row>
    <row r="202" spans="1:7" x14ac:dyDescent="0.3">
      <c r="A202" s="10"/>
      <c r="B202" s="10"/>
      <c r="C202" s="10"/>
      <c r="D202" s="12"/>
      <c r="E202" s="10"/>
      <c r="F202" s="10"/>
    </row>
    <row r="218" spans="4:5" ht="15.6" x14ac:dyDescent="0.35">
      <c r="D218" s="2"/>
      <c r="E218" s="8"/>
    </row>
  </sheetData>
  <sheetProtection formatCells="0" deleteColumns="0" deleteRows="0" selectLockedCells="1" selectUnlockedCells="1"/>
  <sortState xmlns:xlrd2="http://schemas.microsoft.com/office/spreadsheetml/2017/richdata2" ref="A123:D137">
    <sortCondition ref="A123:A137"/>
  </sortState>
  <mergeCells count="169">
    <mergeCell ref="B54:F54"/>
    <mergeCell ref="A31:F31"/>
    <mergeCell ref="A32:F32"/>
    <mergeCell ref="A33:F33"/>
    <mergeCell ref="A34:F34"/>
    <mergeCell ref="A35:F35"/>
    <mergeCell ref="A36:F36"/>
    <mergeCell ref="A37:F37"/>
    <mergeCell ref="B48:F48"/>
    <mergeCell ref="A51:A53"/>
    <mergeCell ref="B53:F53"/>
    <mergeCell ref="B51:F51"/>
    <mergeCell ref="B52:F52"/>
    <mergeCell ref="A50:F50"/>
    <mergeCell ref="B46:F46"/>
    <mergeCell ref="A46:A48"/>
    <mergeCell ref="A45:F45"/>
    <mergeCell ref="A41:A43"/>
    <mergeCell ref="B41:F41"/>
    <mergeCell ref="B47:F47"/>
    <mergeCell ref="B43:F43"/>
    <mergeCell ref="A40:F40"/>
    <mergeCell ref="B44:F44"/>
    <mergeCell ref="B49:F49"/>
    <mergeCell ref="A70:B70"/>
    <mergeCell ref="A79:B79"/>
    <mergeCell ref="A82:B82"/>
    <mergeCell ref="A55:F55"/>
    <mergeCell ref="A62:B62"/>
    <mergeCell ref="A63:B63"/>
    <mergeCell ref="A76:B76"/>
    <mergeCell ref="A96:B96"/>
    <mergeCell ref="A78:B78"/>
    <mergeCell ref="A80:B80"/>
    <mergeCell ref="A84:B84"/>
    <mergeCell ref="A85:B85"/>
    <mergeCell ref="A77:B77"/>
    <mergeCell ref="A93:B93"/>
    <mergeCell ref="B56:F56"/>
    <mergeCell ref="A72:B72"/>
    <mergeCell ref="A89:B89"/>
    <mergeCell ref="A86:B86"/>
    <mergeCell ref="A129:B129"/>
    <mergeCell ref="A138:B138"/>
    <mergeCell ref="A153:B153"/>
    <mergeCell ref="A148:B148"/>
    <mergeCell ref="A140:B140"/>
    <mergeCell ref="A134:B134"/>
    <mergeCell ref="A135:B135"/>
    <mergeCell ref="A137:B137"/>
    <mergeCell ref="A131:B131"/>
    <mergeCell ref="A136:B136"/>
    <mergeCell ref="A133:B133"/>
    <mergeCell ref="A132:B132"/>
    <mergeCell ref="A100:B100"/>
    <mergeCell ref="A94:B94"/>
    <mergeCell ref="A91:B91"/>
    <mergeCell ref="A121:B121"/>
    <mergeCell ref="A124:B124"/>
    <mergeCell ref="A126:B126"/>
    <mergeCell ref="A128:B128"/>
    <mergeCell ref="A119:B119"/>
    <mergeCell ref="A117:B117"/>
    <mergeCell ref="A101:B101"/>
    <mergeCell ref="A99:B99"/>
    <mergeCell ref="A97:B97"/>
    <mergeCell ref="A125:B125"/>
    <mergeCell ref="A127:B127"/>
    <mergeCell ref="A123:B123"/>
    <mergeCell ref="A176:F176"/>
    <mergeCell ref="A155:B155"/>
    <mergeCell ref="A141:B141"/>
    <mergeCell ref="A181:F181"/>
    <mergeCell ref="A142:B142"/>
    <mergeCell ref="A175:F175"/>
    <mergeCell ref="A156:B156"/>
    <mergeCell ref="A139:B139"/>
    <mergeCell ref="A154:B154"/>
    <mergeCell ref="A152:B152"/>
    <mergeCell ref="A174:F174"/>
    <mergeCell ref="A143:B143"/>
    <mergeCell ref="A146:B146"/>
    <mergeCell ref="A147:B147"/>
    <mergeCell ref="A149:B149"/>
    <mergeCell ref="A173:F173"/>
    <mergeCell ref="A161:B161"/>
    <mergeCell ref="A170:F170"/>
    <mergeCell ref="A150:B150"/>
    <mergeCell ref="A159:B159"/>
    <mergeCell ref="A157:B157"/>
    <mergeCell ref="A158:B158"/>
    <mergeCell ref="E191:F191"/>
    <mergeCell ref="E188:F188"/>
    <mergeCell ref="E189:F189"/>
    <mergeCell ref="E190:F190"/>
    <mergeCell ref="A57:F57"/>
    <mergeCell ref="A95:B95"/>
    <mergeCell ref="A88:B88"/>
    <mergeCell ref="A98:B98"/>
    <mergeCell ref="A92:B92"/>
    <mergeCell ref="A186:B186"/>
    <mergeCell ref="D186:F186"/>
    <mergeCell ref="A130:B130"/>
    <mergeCell ref="E187:F187"/>
    <mergeCell ref="A177:F177"/>
    <mergeCell ref="A172:F172"/>
    <mergeCell ref="A87:B87"/>
    <mergeCell ref="A65:B65"/>
    <mergeCell ref="A122:B122"/>
    <mergeCell ref="A69:B69"/>
    <mergeCell ref="A71:B71"/>
    <mergeCell ref="A67:B67"/>
    <mergeCell ref="A68:B68"/>
    <mergeCell ref="A75:B75"/>
    <mergeCell ref="A184:F184"/>
    <mergeCell ref="A185:F185"/>
    <mergeCell ref="A58:B58"/>
    <mergeCell ref="A165:F165"/>
    <mergeCell ref="A166:F166"/>
    <mergeCell ref="A59:B59"/>
    <mergeCell ref="A60:B60"/>
    <mergeCell ref="A61:B61"/>
    <mergeCell ref="A73:B73"/>
    <mergeCell ref="A74:B74"/>
    <mergeCell ref="A66:B66"/>
    <mergeCell ref="A90:B90"/>
    <mergeCell ref="A83:B83"/>
    <mergeCell ref="A167:F167"/>
    <mergeCell ref="A169:F169"/>
    <mergeCell ref="A64:B64"/>
    <mergeCell ref="A171:F171"/>
    <mergeCell ref="A120:B120"/>
    <mergeCell ref="A183:F183"/>
    <mergeCell ref="A118:B118"/>
    <mergeCell ref="A182:F182"/>
    <mergeCell ref="A178:F178"/>
    <mergeCell ref="A168:F168"/>
    <mergeCell ref="A179:F179"/>
    <mergeCell ref="A180:F180"/>
    <mergeCell ref="D1:F1"/>
    <mergeCell ref="D3:F3"/>
    <mergeCell ref="D5:F5"/>
    <mergeCell ref="D7:F7"/>
    <mergeCell ref="D8:F8"/>
    <mergeCell ref="E4:F4"/>
    <mergeCell ref="E6:F6"/>
    <mergeCell ref="D2:F2"/>
    <mergeCell ref="C21:F21"/>
    <mergeCell ref="B19:C19"/>
    <mergeCell ref="B42:F42"/>
    <mergeCell ref="A38:F38"/>
    <mergeCell ref="A39:F39"/>
    <mergeCell ref="A22:F22"/>
    <mergeCell ref="E19:F19"/>
    <mergeCell ref="A23:F23"/>
    <mergeCell ref="A9:F10"/>
    <mergeCell ref="B18:C18"/>
    <mergeCell ref="E11:F11"/>
    <mergeCell ref="E17:F17"/>
    <mergeCell ref="D26:F26"/>
    <mergeCell ref="A30:F30"/>
    <mergeCell ref="E13:F13"/>
    <mergeCell ref="E14:F14"/>
    <mergeCell ref="B17:C17"/>
    <mergeCell ref="E18:F18"/>
    <mergeCell ref="B20:F20"/>
    <mergeCell ref="A21:B21"/>
    <mergeCell ref="A29:F29"/>
    <mergeCell ref="B28:F28"/>
  </mergeCells>
  <pageMargins left="0.39370078740157483" right="0.39370078740157483" top="0.59055118110236227" bottom="0.59055118110236227" header="0.31496062992125984" footer="0.31496062992125984"/>
  <pageSetup scale="45" fitToHeight="0" orientation="portrait" horizontalDpi="4294967293" r:id="rId1"/>
  <rowBreaks count="2" manualBreakCount="2">
    <brk id="66" max="16383" man="1"/>
    <brk id="1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1"/>
  <sheetViews>
    <sheetView topLeftCell="A27" workbookViewId="0">
      <selection activeCell="A59" sqref="A59"/>
    </sheetView>
  </sheetViews>
  <sheetFormatPr defaultRowHeight="14.4" x14ac:dyDescent="0.3"/>
  <cols>
    <col min="1" max="1" width="51.109375" bestFit="1" customWidth="1"/>
  </cols>
  <sheetData>
    <row r="1" spans="1:2" x14ac:dyDescent="0.3">
      <c r="A1" s="112" t="s">
        <v>161</v>
      </c>
      <c r="B1" s="113" t="s">
        <v>162</v>
      </c>
    </row>
    <row r="2" spans="1:2" ht="28.8" x14ac:dyDescent="0.3">
      <c r="A2" s="114" t="s">
        <v>163</v>
      </c>
      <c r="B2" s="113"/>
    </row>
    <row r="3" spans="1:2" x14ac:dyDescent="0.3">
      <c r="B3" s="113"/>
    </row>
    <row r="4" spans="1:2" x14ac:dyDescent="0.3">
      <c r="A4" s="112" t="s">
        <v>164</v>
      </c>
      <c r="B4" s="113" t="s">
        <v>165</v>
      </c>
    </row>
    <row r="5" spans="1:2" ht="43.2" x14ac:dyDescent="0.3">
      <c r="A5" s="114" t="s">
        <v>166</v>
      </c>
      <c r="B5" s="113"/>
    </row>
    <row r="6" spans="1:2" x14ac:dyDescent="0.3">
      <c r="B6" s="113"/>
    </row>
    <row r="7" spans="1:2" x14ac:dyDescent="0.3">
      <c r="A7" s="112" t="s">
        <v>167</v>
      </c>
      <c r="B7" s="113" t="s">
        <v>165</v>
      </c>
    </row>
    <row r="8" spans="1:2" ht="28.8" x14ac:dyDescent="0.3">
      <c r="A8" s="114" t="s">
        <v>168</v>
      </c>
      <c r="B8" s="113"/>
    </row>
    <row r="9" spans="1:2" x14ac:dyDescent="0.3">
      <c r="B9" s="113"/>
    </row>
    <row r="10" spans="1:2" x14ac:dyDescent="0.3">
      <c r="A10" s="112" t="s">
        <v>169</v>
      </c>
      <c r="B10" s="113"/>
    </row>
    <row r="11" spans="1:2" ht="43.2" x14ac:dyDescent="0.3">
      <c r="A11" s="114" t="s">
        <v>170</v>
      </c>
      <c r="B11" s="113"/>
    </row>
    <row r="12" spans="1:2" x14ac:dyDescent="0.3">
      <c r="B12" s="113"/>
    </row>
    <row r="13" spans="1:2" x14ac:dyDescent="0.3">
      <c r="A13" s="112" t="s">
        <v>171</v>
      </c>
      <c r="B13" s="113"/>
    </row>
    <row r="14" spans="1:2" ht="43.2" x14ac:dyDescent="0.3">
      <c r="A14" s="114" t="s">
        <v>172</v>
      </c>
      <c r="B14" s="113"/>
    </row>
    <row r="15" spans="1:2" x14ac:dyDescent="0.3">
      <c r="B15" s="113"/>
    </row>
    <row r="16" spans="1:2" x14ac:dyDescent="0.3">
      <c r="A16" s="112" t="s">
        <v>128</v>
      </c>
      <c r="B16" s="113"/>
    </row>
    <row r="17" spans="1:2" ht="28.8" x14ac:dyDescent="0.3">
      <c r="A17" s="114" t="s">
        <v>173</v>
      </c>
      <c r="B17" s="113"/>
    </row>
    <row r="18" spans="1:2" x14ac:dyDescent="0.3">
      <c r="B18" s="113"/>
    </row>
    <row r="19" spans="1:2" x14ac:dyDescent="0.3">
      <c r="A19" s="112" t="s">
        <v>174</v>
      </c>
      <c r="B19" s="113"/>
    </row>
    <row r="20" spans="1:2" x14ac:dyDescent="0.3">
      <c r="A20" t="s">
        <v>175</v>
      </c>
      <c r="B20" s="113"/>
    </row>
    <row r="21" spans="1:2" x14ac:dyDescent="0.3">
      <c r="B21" s="113"/>
    </row>
    <row r="22" spans="1:2" x14ac:dyDescent="0.3">
      <c r="A22" s="112" t="s">
        <v>176</v>
      </c>
      <c r="B22" s="113" t="s">
        <v>177</v>
      </c>
    </row>
    <row r="23" spans="1:2" ht="43.2" x14ac:dyDescent="0.3">
      <c r="A23" s="114" t="s">
        <v>178</v>
      </c>
      <c r="B23" s="113"/>
    </row>
    <row r="24" spans="1:2" x14ac:dyDescent="0.3">
      <c r="B24" s="113"/>
    </row>
    <row r="25" spans="1:2" x14ac:dyDescent="0.3">
      <c r="A25" s="112" t="s">
        <v>65</v>
      </c>
      <c r="B25" s="113" t="s">
        <v>179</v>
      </c>
    </row>
    <row r="26" spans="1:2" ht="43.2" x14ac:dyDescent="0.3">
      <c r="A26" s="114" t="s">
        <v>180</v>
      </c>
      <c r="B26" s="113"/>
    </row>
    <row r="27" spans="1:2" x14ac:dyDescent="0.3">
      <c r="B27" s="113"/>
    </row>
    <row r="28" spans="1:2" x14ac:dyDescent="0.3">
      <c r="A28" s="112" t="s">
        <v>181</v>
      </c>
      <c r="B28" s="113"/>
    </row>
    <row r="29" spans="1:2" ht="43.2" x14ac:dyDescent="0.3">
      <c r="A29" s="114" t="s">
        <v>182</v>
      </c>
      <c r="B29" s="113"/>
    </row>
    <row r="30" spans="1:2" x14ac:dyDescent="0.3">
      <c r="B30" s="113"/>
    </row>
    <row r="31" spans="1:2" x14ac:dyDescent="0.3">
      <c r="B31" s="113"/>
    </row>
    <row r="32" spans="1:2" x14ac:dyDescent="0.3">
      <c r="A32" s="112" t="s">
        <v>183</v>
      </c>
      <c r="B32" s="113"/>
    </row>
    <row r="33" spans="1:2" ht="28.8" x14ac:dyDescent="0.3">
      <c r="A33" s="114" t="s">
        <v>184</v>
      </c>
      <c r="B33" s="113"/>
    </row>
    <row r="34" spans="1:2" x14ac:dyDescent="0.3">
      <c r="B34" s="113"/>
    </row>
    <row r="35" spans="1:2" x14ac:dyDescent="0.3">
      <c r="A35" s="112" t="s">
        <v>185</v>
      </c>
      <c r="B35" s="113" t="s">
        <v>186</v>
      </c>
    </row>
    <row r="36" spans="1:2" ht="28.8" x14ac:dyDescent="0.3">
      <c r="A36" s="114" t="s">
        <v>187</v>
      </c>
      <c r="B36" s="113"/>
    </row>
    <row r="37" spans="1:2" x14ac:dyDescent="0.3">
      <c r="B37" s="113"/>
    </row>
    <row r="38" spans="1:2" x14ac:dyDescent="0.3">
      <c r="A38" s="112" t="s">
        <v>188</v>
      </c>
      <c r="B38" s="113" t="s">
        <v>189</v>
      </c>
    </row>
    <row r="39" spans="1:2" ht="43.2" x14ac:dyDescent="0.3">
      <c r="A39" s="114" t="s">
        <v>190</v>
      </c>
      <c r="B39" s="113"/>
    </row>
    <row r="40" spans="1:2" x14ac:dyDescent="0.3">
      <c r="B40" s="113"/>
    </row>
    <row r="41" spans="1:2" x14ac:dyDescent="0.3">
      <c r="A41" s="112" t="s">
        <v>157</v>
      </c>
      <c r="B41" s="113" t="s">
        <v>191</v>
      </c>
    </row>
    <row r="42" spans="1:2" ht="57.6" x14ac:dyDescent="0.3">
      <c r="A42" s="114" t="s">
        <v>192</v>
      </c>
      <c r="B42" s="113"/>
    </row>
    <row r="43" spans="1:2" x14ac:dyDescent="0.3">
      <c r="B43" s="113"/>
    </row>
    <row r="44" spans="1:2" x14ac:dyDescent="0.3">
      <c r="A44" s="112" t="s">
        <v>193</v>
      </c>
      <c r="B44" s="113"/>
    </row>
    <row r="45" spans="1:2" x14ac:dyDescent="0.3">
      <c r="A45" t="s">
        <v>194</v>
      </c>
      <c r="B45" s="113"/>
    </row>
    <row r="46" spans="1:2" x14ac:dyDescent="0.3">
      <c r="B46" s="113"/>
    </row>
    <row r="47" spans="1:2" x14ac:dyDescent="0.3">
      <c r="A47" s="112" t="s">
        <v>195</v>
      </c>
      <c r="B47" s="113" t="s">
        <v>196</v>
      </c>
    </row>
    <row r="48" spans="1:2" x14ac:dyDescent="0.3">
      <c r="A48" t="s">
        <v>197</v>
      </c>
      <c r="B48" s="113"/>
    </row>
    <row r="49" spans="1:2" x14ac:dyDescent="0.3">
      <c r="B49" s="113"/>
    </row>
    <row r="50" spans="1:2" x14ac:dyDescent="0.3">
      <c r="A50" s="112" t="s">
        <v>69</v>
      </c>
      <c r="B50" s="113"/>
    </row>
    <row r="51" spans="1:2" ht="43.2" x14ac:dyDescent="0.3">
      <c r="A51" s="114" t="s">
        <v>198</v>
      </c>
      <c r="B51" s="1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Platter Info</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Jana Henn</cp:lastModifiedBy>
  <cp:lastPrinted>2025-10-20T12:16:09Z</cp:lastPrinted>
  <dcterms:created xsi:type="dcterms:W3CDTF">2016-09-26T13:59:36Z</dcterms:created>
  <dcterms:modified xsi:type="dcterms:W3CDTF">2025-11-21T08:00:40Z</dcterms:modified>
</cp:coreProperties>
</file>